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 tabRatio="817"/>
  </bookViews>
  <sheets>
    <sheet name="мектепалды тобы" sheetId="13" r:id="rId1"/>
    <sheet name="МДҰ әдіскерінің жинағы" sheetId="16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<sst xmlns="http://schemas.openxmlformats.org/spreadsheetml/2006/main" count="116" uniqueCount="55">
  <si>
    <t>Мектепке дейінгі ұйым әдіскерінің мектепалды топтары бойынша жинақтау парағы</t>
  </si>
  <si>
    <t>МДҰ атауы___40 Ғ.Мұратбаев_______________________________________________________</t>
  </si>
  <si>
    <t>Қосымша 2</t>
  </si>
  <si>
    <t>Әдіскерінің аты-жөні________М.Турсинбаева_____________________________</t>
  </si>
  <si>
    <t>Мекен-жайы______Береке 1____________________________________</t>
  </si>
  <si>
    <t>Оқыту тілі________қазақ_____________________________________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</si>
  <si>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</si>
  <si>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</si>
  <si>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</si>
  <si>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</si>
  <si>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</si>
  <si>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</si>
  <si>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</si>
  <si>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</si>
  <si>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</si>
  <si>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</si>
  <si>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</si>
  <si>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</si>
  <si>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</si>
  <si>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</si>
  <si>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Сауат ашу негіздері</t>
  </si>
  <si>
    <t>Қазақ тілі</t>
  </si>
  <si>
    <t>Сурет салу</t>
  </si>
  <si>
    <t>Мүсіндеу</t>
  </si>
  <si>
    <t>Жапсыру</t>
  </si>
  <si>
    <t>Құрастыру</t>
  </si>
  <si>
    <t>Музыка</t>
  </si>
  <si>
    <t>0 "А"</t>
  </si>
  <si>
    <t>Шынтілеуова Г</t>
  </si>
  <si>
    <t>0"Ә"</t>
  </si>
  <si>
    <t>Тулепова У</t>
  </si>
  <si>
    <t>0"Б"</t>
  </si>
  <si>
    <t>Жусипова Р</t>
  </si>
  <si>
    <t>0"В"</t>
  </si>
  <si>
    <t>Мырахметова Ж</t>
  </si>
  <si>
    <t>0"Г"</t>
  </si>
  <si>
    <t>Байсейтова Г</t>
  </si>
  <si>
    <t>Барлығы</t>
  </si>
  <si>
    <t>%</t>
  </si>
  <si>
    <t>Мектепке дейінгі ұйым бойынша әдіскерінің жинағы</t>
  </si>
  <si>
    <t>МДҰ атауы_____№40 Ғ. Мұратбаев атындағы жалпы білім беретін мектеп_____________________________________________________</t>
  </si>
  <si>
    <t>Әдіскерінің аты-жөні__М.Турсинбаева_____________________________</t>
  </si>
  <si>
    <t>Мекен-жайы___Ғ.Мұратбаев ауылы___________________________________</t>
  </si>
  <si>
    <t>Оқыту тілі_________қазақ____________________________________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</si>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</sst>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7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2" fillId="0" borderId="4" xfId="0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N16"/>
  <sheetViews>
    <sheetView tabSelected="1" zoomScale="70" zoomScaleNormal="70" workbookViewId="0">
      <selection activeCell="J20" sqref="J20"/>
    </sheetView>
  </sheetViews>
  <sheetFormatPr defaultColWidth="9" defaultRowHeight="15"/>
  <cols>
    <col min="1" max="1" width="5.90476190476191" customWidth="1"/>
    <col min="2" max="2" width="10.6095238095238" customWidth="1"/>
    <col min="3" max="3" width="17.7428571428571" customWidth="1"/>
    <col min="4" max="4" width="9.79047619047619" customWidth="1"/>
    <col min="5" max="5" width="10" customWidth="1"/>
    <col min="6" max="6" width="8.97142857142857" customWidth="1"/>
    <col min="7" max="7" width="7.74285714285714" customWidth="1"/>
    <col min="8" max="8" width="8.98095238095238" customWidth="1"/>
    <col min="9" max="10" width="11.8571428571429" customWidth="1"/>
    <col min="11" max="11" width="10.8095238095238" customWidth="1"/>
    <col min="12" max="12" width="9.99047619047619" customWidth="1"/>
    <col min="13" max="13" width="9.38095238095238" customWidth="1"/>
    <col min="14" max="14" width="11.8571428571429" customWidth="1"/>
    <col min="15" max="15" width="10.2" customWidth="1"/>
    <col min="16" max="16" width="9.37142857142857" customWidth="1"/>
    <col min="17" max="17" width="10.2" customWidth="1"/>
    <col min="18" max="18" width="8.16190476190476" customWidth="1"/>
    <col min="19" max="19" width="9.38095238095238" customWidth="1"/>
    <col min="20" max="20" width="8.57142857142857" customWidth="1"/>
    <col min="21" max="21" width="9.8" customWidth="1"/>
    <col min="22" max="22" width="8.36190476190476" customWidth="1"/>
    <col min="23" max="23" width="9.18095238095238" customWidth="1"/>
    <col min="24" max="24" width="9.39047619047619" customWidth="1"/>
    <col min="25" max="25" width="8.16190476190476" customWidth="1"/>
    <col min="26" max="26" width="7.75238095238095" customWidth="1"/>
    <col min="27" max="34" width="11.4285714285714" customWidth="1"/>
    <col min="35" max="35" width="12" customWidth="1"/>
    <col min="36" max="36" width="11.8571428571429" customWidth="1"/>
    <col min="37" max="37" width="11.5714285714286" customWidth="1"/>
    <col min="38" max="38" width="12.1428571428571" customWidth="1"/>
    <col min="39" max="39" width="11" customWidth="1"/>
    <col min="40" max="40" width="11.4285714285714" customWidth="1"/>
  </cols>
  <sheetData>
    <row r="2" ht="15.75" spans="1:40">
      <c r="A2" s="1"/>
      <c r="B2" s="28" t="s">
        <v>0</v>
      </c>
      <c r="C2" s="28"/>
      <c r="D2" s="28"/>
      <c r="E2" s="28"/>
      <c r="F2" s="2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 t="s">
        <v>1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22" t="s">
        <v>2</v>
      </c>
      <c r="AN2" s="22"/>
    </row>
    <row r="3" ht="15.75" spans="1:40">
      <c r="A3" s="3"/>
      <c r="B3" s="2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 t="s">
        <v>4</v>
      </c>
      <c r="S3" s="2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ht="15.75" spans="1:40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1" t="s">
        <v>5</v>
      </c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ht="15.75" spans="1:4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ht="15.75" spans="1:40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ht="15.75" customHeight="1" spans="1:40">
      <c r="A7" s="23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29" t="s">
        <v>11</v>
      </c>
      <c r="I7" s="37"/>
      <c r="J7" s="37"/>
      <c r="K7" s="37"/>
      <c r="L7" s="37"/>
      <c r="M7" s="37"/>
      <c r="N7" s="37"/>
      <c r="O7" s="37"/>
      <c r="P7" s="37"/>
      <c r="Q7" s="37"/>
      <c r="R7" s="37"/>
      <c r="S7" s="46"/>
      <c r="T7" s="8" t="s">
        <v>12</v>
      </c>
      <c r="U7" s="8"/>
      <c r="V7" s="8"/>
      <c r="W7" s="29" t="s">
        <v>13</v>
      </c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46"/>
      <c r="AL7" s="8" t="s">
        <v>14</v>
      </c>
      <c r="AM7" s="8"/>
      <c r="AN7" s="8"/>
    </row>
    <row r="8" ht="15.75" customHeight="1" spans="1:40">
      <c r="A8" s="23"/>
      <c r="B8" s="8"/>
      <c r="C8" s="8"/>
      <c r="D8" s="8"/>
      <c r="E8" s="7" t="s">
        <v>15</v>
      </c>
      <c r="F8" s="7" t="s">
        <v>16</v>
      </c>
      <c r="G8" s="7" t="s">
        <v>17</v>
      </c>
      <c r="H8" s="30" t="s">
        <v>18</v>
      </c>
      <c r="I8" s="38"/>
      <c r="J8" s="39"/>
      <c r="K8" s="40" t="s">
        <v>19</v>
      </c>
      <c r="L8" s="41"/>
      <c r="M8" s="42"/>
      <c r="N8" s="43" t="s">
        <v>20</v>
      </c>
      <c r="O8" s="44"/>
      <c r="P8" s="45"/>
      <c r="Q8" s="47" t="s">
        <v>21</v>
      </c>
      <c r="R8" s="48"/>
      <c r="S8" s="49"/>
      <c r="T8" s="7" t="s">
        <v>15</v>
      </c>
      <c r="U8" s="7" t="s">
        <v>16</v>
      </c>
      <c r="V8" s="7" t="s">
        <v>17</v>
      </c>
      <c r="W8" s="50" t="s">
        <v>22</v>
      </c>
      <c r="X8" s="50"/>
      <c r="Y8" s="50"/>
      <c r="Z8" s="50" t="s">
        <v>23</v>
      </c>
      <c r="AA8" s="50"/>
      <c r="AB8" s="50"/>
      <c r="AC8" s="23" t="s">
        <v>24</v>
      </c>
      <c r="AD8" s="23"/>
      <c r="AE8" s="23"/>
      <c r="AF8" s="23" t="s">
        <v>25</v>
      </c>
      <c r="AG8" s="23"/>
      <c r="AH8" s="23"/>
      <c r="AI8" s="48" t="s">
        <v>26</v>
      </c>
      <c r="AJ8" s="48"/>
      <c r="AK8" s="49"/>
      <c r="AL8" s="7" t="s">
        <v>15</v>
      </c>
      <c r="AM8" s="7" t="s">
        <v>16</v>
      </c>
      <c r="AN8" s="7" t="s">
        <v>17</v>
      </c>
    </row>
    <row r="9" ht="126.75" customHeight="1" spans="1:40">
      <c r="A9" s="23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 t="s">
        <v>15</v>
      </c>
      <c r="O9" s="8" t="s">
        <v>16</v>
      </c>
      <c r="P9" s="8" t="s">
        <v>17</v>
      </c>
      <c r="Q9" s="8" t="s">
        <v>15</v>
      </c>
      <c r="R9" s="8" t="s">
        <v>16</v>
      </c>
      <c r="S9" s="8" t="s">
        <v>17</v>
      </c>
      <c r="T9" s="9"/>
      <c r="U9" s="9"/>
      <c r="V9" s="9"/>
      <c r="W9" s="8" t="s">
        <v>15</v>
      </c>
      <c r="X9" s="8" t="s">
        <v>16</v>
      </c>
      <c r="Y9" s="8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8" t="s">
        <v>15</v>
      </c>
      <c r="AG9" s="8" t="s">
        <v>16</v>
      </c>
      <c r="AH9" s="8" t="s">
        <v>17</v>
      </c>
      <c r="AI9" s="8" t="s">
        <v>15</v>
      </c>
      <c r="AJ9" s="8" t="s">
        <v>16</v>
      </c>
      <c r="AK9" s="8" t="s">
        <v>17</v>
      </c>
      <c r="AL9" s="9"/>
      <c r="AM9" s="9"/>
      <c r="AN9" s="9"/>
    </row>
    <row r="10" ht="15.75" spans="1:40">
      <c r="A10" s="23">
        <v>1</v>
      </c>
      <c r="B10" s="23" t="s">
        <v>27</v>
      </c>
      <c r="C10" s="23" t="s">
        <v>28</v>
      </c>
      <c r="D10" s="23">
        <v>22</v>
      </c>
      <c r="E10" s="23">
        <v>12</v>
      </c>
      <c r="F10" s="23">
        <v>8</v>
      </c>
      <c r="G10" s="23">
        <v>2</v>
      </c>
      <c r="H10" s="23">
        <v>11</v>
      </c>
      <c r="I10" s="23">
        <v>7</v>
      </c>
      <c r="J10" s="23">
        <v>4</v>
      </c>
      <c r="K10" s="23">
        <v>11</v>
      </c>
      <c r="L10" s="23">
        <v>7</v>
      </c>
      <c r="M10" s="23">
        <v>4</v>
      </c>
      <c r="N10" s="23">
        <v>11</v>
      </c>
      <c r="O10" s="23">
        <v>8</v>
      </c>
      <c r="P10" s="23">
        <v>3</v>
      </c>
      <c r="Q10" s="23">
        <v>11</v>
      </c>
      <c r="R10" s="23">
        <v>7</v>
      </c>
      <c r="S10" s="23">
        <v>4</v>
      </c>
      <c r="T10" s="23">
        <v>11</v>
      </c>
      <c r="U10" s="23">
        <v>7</v>
      </c>
      <c r="V10" s="23">
        <v>4</v>
      </c>
      <c r="W10" s="23">
        <v>11</v>
      </c>
      <c r="X10" s="23">
        <v>7</v>
      </c>
      <c r="Y10" s="23">
        <v>4</v>
      </c>
      <c r="Z10" s="23">
        <v>11</v>
      </c>
      <c r="AA10" s="23">
        <v>7</v>
      </c>
      <c r="AB10" s="23">
        <v>4</v>
      </c>
      <c r="AC10" s="23">
        <v>11</v>
      </c>
      <c r="AD10" s="23">
        <v>7</v>
      </c>
      <c r="AE10" s="23">
        <v>4</v>
      </c>
      <c r="AF10" s="23">
        <v>11</v>
      </c>
      <c r="AG10" s="23">
        <v>7</v>
      </c>
      <c r="AH10" s="23">
        <v>4</v>
      </c>
      <c r="AI10" s="23">
        <v>11</v>
      </c>
      <c r="AJ10" s="23">
        <v>7</v>
      </c>
      <c r="AK10" s="23">
        <v>4</v>
      </c>
      <c r="AL10" s="23">
        <v>11</v>
      </c>
      <c r="AM10" s="23">
        <v>8</v>
      </c>
      <c r="AN10" s="23">
        <v>3</v>
      </c>
    </row>
    <row r="11" ht="15.75" spans="1:40">
      <c r="A11" s="23">
        <v>2</v>
      </c>
      <c r="B11" s="23" t="s">
        <v>29</v>
      </c>
      <c r="C11" s="23" t="s">
        <v>30</v>
      </c>
      <c r="D11" s="23">
        <v>20</v>
      </c>
      <c r="E11" s="23">
        <v>10</v>
      </c>
      <c r="F11" s="23">
        <v>9</v>
      </c>
      <c r="G11" s="23">
        <v>1</v>
      </c>
      <c r="H11" s="23">
        <v>9</v>
      </c>
      <c r="I11" s="23">
        <v>8</v>
      </c>
      <c r="J11" s="23">
        <v>3</v>
      </c>
      <c r="K11" s="23">
        <v>9</v>
      </c>
      <c r="L11" s="23">
        <v>8</v>
      </c>
      <c r="M11" s="23">
        <v>3</v>
      </c>
      <c r="N11" s="23">
        <v>11</v>
      </c>
      <c r="O11" s="23">
        <v>6</v>
      </c>
      <c r="P11" s="23">
        <v>3</v>
      </c>
      <c r="Q11" s="23">
        <v>10</v>
      </c>
      <c r="R11" s="23">
        <v>7</v>
      </c>
      <c r="S11" s="23">
        <v>3</v>
      </c>
      <c r="T11" s="23">
        <v>9</v>
      </c>
      <c r="U11" s="23">
        <v>8</v>
      </c>
      <c r="V11" s="23">
        <v>3</v>
      </c>
      <c r="W11" s="23">
        <v>9</v>
      </c>
      <c r="X11" s="23">
        <v>8</v>
      </c>
      <c r="Y11" s="23">
        <v>3</v>
      </c>
      <c r="Z11" s="23">
        <v>9</v>
      </c>
      <c r="AA11" s="23">
        <v>8</v>
      </c>
      <c r="AB11" s="23">
        <v>3</v>
      </c>
      <c r="AC11" s="23">
        <v>9</v>
      </c>
      <c r="AD11" s="23">
        <v>8</v>
      </c>
      <c r="AE11" s="23">
        <v>3</v>
      </c>
      <c r="AF11" s="23">
        <v>8</v>
      </c>
      <c r="AG11" s="23">
        <v>9</v>
      </c>
      <c r="AH11" s="23">
        <v>3</v>
      </c>
      <c r="AI11" s="23">
        <v>10</v>
      </c>
      <c r="AJ11" s="23">
        <v>7</v>
      </c>
      <c r="AK11" s="23">
        <v>3</v>
      </c>
      <c r="AL11" s="23">
        <v>11</v>
      </c>
      <c r="AM11" s="23">
        <v>7</v>
      </c>
      <c r="AN11" s="23">
        <v>2</v>
      </c>
    </row>
    <row r="12" ht="15.75" spans="1:40">
      <c r="A12" s="23">
        <v>3</v>
      </c>
      <c r="B12" s="8" t="s">
        <v>31</v>
      </c>
      <c r="C12" s="8" t="s">
        <v>32</v>
      </c>
      <c r="D12" s="23">
        <v>21</v>
      </c>
      <c r="E12" s="23">
        <v>11</v>
      </c>
      <c r="F12" s="23">
        <v>8</v>
      </c>
      <c r="G12" s="23">
        <v>2</v>
      </c>
      <c r="H12" s="23">
        <v>11</v>
      </c>
      <c r="I12" s="23">
        <v>8</v>
      </c>
      <c r="J12" s="23">
        <v>2</v>
      </c>
      <c r="K12" s="23">
        <v>11</v>
      </c>
      <c r="L12" s="23">
        <v>8</v>
      </c>
      <c r="M12" s="23">
        <v>2</v>
      </c>
      <c r="N12" s="23">
        <v>11</v>
      </c>
      <c r="O12" s="23">
        <v>8</v>
      </c>
      <c r="P12" s="23">
        <v>2</v>
      </c>
      <c r="Q12" s="23">
        <v>11</v>
      </c>
      <c r="R12" s="23">
        <v>8</v>
      </c>
      <c r="S12" s="23">
        <v>2</v>
      </c>
      <c r="T12" s="23">
        <v>11</v>
      </c>
      <c r="U12" s="23">
        <v>8</v>
      </c>
      <c r="V12" s="23">
        <v>2</v>
      </c>
      <c r="W12" s="23">
        <v>11</v>
      </c>
      <c r="X12" s="23">
        <v>8</v>
      </c>
      <c r="Y12" s="23">
        <v>2</v>
      </c>
      <c r="Z12" s="23">
        <v>11</v>
      </c>
      <c r="AA12" s="23">
        <v>8</v>
      </c>
      <c r="AB12" s="23">
        <v>2</v>
      </c>
      <c r="AC12" s="23">
        <v>11</v>
      </c>
      <c r="AD12" s="23">
        <v>8</v>
      </c>
      <c r="AE12" s="23">
        <v>2</v>
      </c>
      <c r="AF12" s="23">
        <v>11</v>
      </c>
      <c r="AG12" s="23">
        <v>8</v>
      </c>
      <c r="AH12" s="23">
        <v>2</v>
      </c>
      <c r="AI12" s="23">
        <v>11</v>
      </c>
      <c r="AJ12" s="23">
        <v>8</v>
      </c>
      <c r="AK12" s="23">
        <v>2</v>
      </c>
      <c r="AL12" s="23">
        <v>11</v>
      </c>
      <c r="AM12" s="23">
        <v>8</v>
      </c>
      <c r="AN12" s="23">
        <v>2</v>
      </c>
    </row>
    <row r="13" ht="15.75" spans="1:40">
      <c r="A13" s="23">
        <v>4</v>
      </c>
      <c r="B13" s="8" t="s">
        <v>33</v>
      </c>
      <c r="C13" s="8" t="s">
        <v>34</v>
      </c>
      <c r="D13" s="23">
        <v>23</v>
      </c>
      <c r="E13" s="23">
        <v>10</v>
      </c>
      <c r="F13" s="23">
        <v>11</v>
      </c>
      <c r="G13" s="23">
        <v>2</v>
      </c>
      <c r="H13" s="23">
        <v>9</v>
      </c>
      <c r="I13" s="23">
        <v>11</v>
      </c>
      <c r="J13" s="23">
        <v>3</v>
      </c>
      <c r="K13" s="23">
        <v>10</v>
      </c>
      <c r="L13" s="23">
        <v>10</v>
      </c>
      <c r="M13" s="23">
        <v>3</v>
      </c>
      <c r="N13" s="23">
        <v>11</v>
      </c>
      <c r="O13" s="23">
        <v>9</v>
      </c>
      <c r="P13" s="23">
        <v>3</v>
      </c>
      <c r="Q13" s="23">
        <v>10</v>
      </c>
      <c r="R13" s="23">
        <v>9</v>
      </c>
      <c r="S13" s="23">
        <v>4</v>
      </c>
      <c r="T13" s="23">
        <v>11</v>
      </c>
      <c r="U13" s="23">
        <v>9</v>
      </c>
      <c r="V13" s="23">
        <v>3</v>
      </c>
      <c r="W13" s="23">
        <v>10</v>
      </c>
      <c r="X13" s="23">
        <v>10</v>
      </c>
      <c r="Y13" s="23">
        <v>3</v>
      </c>
      <c r="Z13" s="23">
        <v>10</v>
      </c>
      <c r="AA13" s="23">
        <v>10</v>
      </c>
      <c r="AB13" s="23">
        <v>3</v>
      </c>
      <c r="AC13" s="23">
        <v>11</v>
      </c>
      <c r="AD13" s="23">
        <v>10</v>
      </c>
      <c r="AE13" s="23">
        <v>2</v>
      </c>
      <c r="AF13" s="23">
        <v>10</v>
      </c>
      <c r="AG13" s="23">
        <v>10</v>
      </c>
      <c r="AH13" s="23">
        <v>3</v>
      </c>
      <c r="AI13" s="23">
        <v>10</v>
      </c>
      <c r="AJ13" s="23">
        <v>10</v>
      </c>
      <c r="AK13" s="23">
        <v>3</v>
      </c>
      <c r="AL13" s="23">
        <v>12</v>
      </c>
      <c r="AM13" s="23">
        <v>7</v>
      </c>
      <c r="AN13" s="23">
        <v>4</v>
      </c>
    </row>
    <row r="14" ht="15.75" spans="1:40">
      <c r="A14" s="23">
        <v>5</v>
      </c>
      <c r="B14" s="23" t="s">
        <v>35</v>
      </c>
      <c r="C14" s="23" t="s">
        <v>36</v>
      </c>
      <c r="D14" s="23">
        <v>21</v>
      </c>
      <c r="E14" s="23">
        <v>16</v>
      </c>
      <c r="F14" s="23">
        <v>5</v>
      </c>
      <c r="G14" s="23">
        <v>0</v>
      </c>
      <c r="H14" s="23">
        <v>13</v>
      </c>
      <c r="I14" s="23">
        <v>5</v>
      </c>
      <c r="J14" s="23">
        <v>3</v>
      </c>
      <c r="K14" s="23">
        <v>13</v>
      </c>
      <c r="L14" s="23">
        <v>5</v>
      </c>
      <c r="M14" s="23">
        <v>3</v>
      </c>
      <c r="N14" s="23">
        <v>13</v>
      </c>
      <c r="O14" s="23">
        <v>5</v>
      </c>
      <c r="P14" s="23">
        <v>3</v>
      </c>
      <c r="Q14" s="23">
        <v>13</v>
      </c>
      <c r="R14" s="23">
        <v>5</v>
      </c>
      <c r="S14" s="23">
        <v>3</v>
      </c>
      <c r="T14" s="23">
        <v>13</v>
      </c>
      <c r="U14" s="23">
        <v>5</v>
      </c>
      <c r="V14" s="23">
        <v>3</v>
      </c>
      <c r="W14" s="23">
        <v>13</v>
      </c>
      <c r="X14" s="23">
        <v>5</v>
      </c>
      <c r="Y14" s="23">
        <v>3</v>
      </c>
      <c r="Z14" s="23">
        <v>13</v>
      </c>
      <c r="AA14" s="23">
        <v>5</v>
      </c>
      <c r="AB14" s="23">
        <v>3</v>
      </c>
      <c r="AC14" s="23">
        <v>13</v>
      </c>
      <c r="AD14" s="23">
        <v>5</v>
      </c>
      <c r="AE14" s="23">
        <v>3</v>
      </c>
      <c r="AF14" s="23">
        <v>13</v>
      </c>
      <c r="AG14" s="23">
        <v>5</v>
      </c>
      <c r="AH14" s="23">
        <v>3</v>
      </c>
      <c r="AI14" s="23">
        <v>13</v>
      </c>
      <c r="AJ14" s="23">
        <v>5</v>
      </c>
      <c r="AK14" s="23">
        <v>3</v>
      </c>
      <c r="AL14" s="23">
        <v>13</v>
      </c>
      <c r="AM14" s="23">
        <v>5</v>
      </c>
      <c r="AN14" s="23">
        <v>3</v>
      </c>
    </row>
    <row r="15" ht="15.75" spans="1:40">
      <c r="A15" s="31" t="s">
        <v>37</v>
      </c>
      <c r="B15" s="32"/>
      <c r="C15" s="33"/>
      <c r="D15" s="34">
        <v>107</v>
      </c>
      <c r="E15" s="23">
        <f t="shared" ref="E15:AN15" si="0">SUM(E12:E14)*107</f>
        <v>3959</v>
      </c>
      <c r="F15" s="23">
        <f t="shared" si="0"/>
        <v>2568</v>
      </c>
      <c r="G15" s="23">
        <f t="shared" si="0"/>
        <v>428</v>
      </c>
      <c r="H15" s="23">
        <f t="shared" si="0"/>
        <v>3531</v>
      </c>
      <c r="I15" s="23">
        <f t="shared" si="0"/>
        <v>2568</v>
      </c>
      <c r="J15" s="23">
        <f t="shared" si="0"/>
        <v>856</v>
      </c>
      <c r="K15" s="23">
        <f t="shared" si="0"/>
        <v>3638</v>
      </c>
      <c r="L15" s="23">
        <f t="shared" si="0"/>
        <v>2461</v>
      </c>
      <c r="M15" s="23">
        <f t="shared" si="0"/>
        <v>856</v>
      </c>
      <c r="N15" s="23">
        <f t="shared" si="0"/>
        <v>3745</v>
      </c>
      <c r="O15" s="23">
        <f t="shared" si="0"/>
        <v>2354</v>
      </c>
      <c r="P15" s="23">
        <f t="shared" si="0"/>
        <v>856</v>
      </c>
      <c r="Q15" s="23">
        <f t="shared" si="0"/>
        <v>3638</v>
      </c>
      <c r="R15" s="23">
        <f t="shared" si="0"/>
        <v>2354</v>
      </c>
      <c r="S15" s="23">
        <f t="shared" si="0"/>
        <v>963</v>
      </c>
      <c r="T15" s="23">
        <f t="shared" si="0"/>
        <v>3745</v>
      </c>
      <c r="U15" s="23">
        <f t="shared" si="0"/>
        <v>2354</v>
      </c>
      <c r="V15" s="23">
        <f t="shared" si="0"/>
        <v>856</v>
      </c>
      <c r="W15" s="23">
        <f t="shared" si="0"/>
        <v>3638</v>
      </c>
      <c r="X15" s="23">
        <f t="shared" si="0"/>
        <v>2461</v>
      </c>
      <c r="Y15" s="23">
        <f t="shared" si="0"/>
        <v>856</v>
      </c>
      <c r="Z15" s="23">
        <f t="shared" si="0"/>
        <v>3638</v>
      </c>
      <c r="AA15" s="23">
        <f t="shared" si="0"/>
        <v>2461</v>
      </c>
      <c r="AB15" s="23">
        <f t="shared" si="0"/>
        <v>856</v>
      </c>
      <c r="AC15" s="23">
        <f t="shared" si="0"/>
        <v>3745</v>
      </c>
      <c r="AD15" s="23">
        <f t="shared" si="0"/>
        <v>2461</v>
      </c>
      <c r="AE15" s="23">
        <f t="shared" si="0"/>
        <v>749</v>
      </c>
      <c r="AF15" s="23">
        <f t="shared" si="0"/>
        <v>3638</v>
      </c>
      <c r="AG15" s="23">
        <f t="shared" si="0"/>
        <v>2461</v>
      </c>
      <c r="AH15" s="23">
        <f t="shared" si="0"/>
        <v>856</v>
      </c>
      <c r="AI15" s="23">
        <f t="shared" si="0"/>
        <v>3638</v>
      </c>
      <c r="AJ15" s="23">
        <f t="shared" si="0"/>
        <v>2461</v>
      </c>
      <c r="AK15" s="23">
        <f t="shared" si="0"/>
        <v>856</v>
      </c>
      <c r="AL15" s="23">
        <f t="shared" si="0"/>
        <v>3852</v>
      </c>
      <c r="AM15" s="23">
        <f t="shared" si="0"/>
        <v>2140</v>
      </c>
      <c r="AN15" s="23">
        <f t="shared" si="0"/>
        <v>963</v>
      </c>
    </row>
    <row r="16" ht="18.75" customHeight="1" spans="1:40">
      <c r="A16" s="35" t="s">
        <v>38</v>
      </c>
      <c r="B16" s="35"/>
      <c r="C16" s="35"/>
      <c r="D16" s="36">
        <f>D15*100/D15</f>
        <v>100</v>
      </c>
      <c r="E16" s="23">
        <f>E15*100/D15</f>
        <v>3700</v>
      </c>
      <c r="F16" s="23">
        <f>F15*100/D15</f>
        <v>2400</v>
      </c>
      <c r="G16" s="23">
        <f>G15*100/D15</f>
        <v>400</v>
      </c>
      <c r="H16" s="23">
        <f>H15*100/D15</f>
        <v>3300</v>
      </c>
      <c r="I16" s="23">
        <f>I15*100/D15</f>
        <v>2400</v>
      </c>
      <c r="J16" s="23">
        <f>J15*100/D15</f>
        <v>800</v>
      </c>
      <c r="K16" s="23">
        <f>K15*100/D15</f>
        <v>3400</v>
      </c>
      <c r="L16" s="23">
        <f>L15*100/D15</f>
        <v>2300</v>
      </c>
      <c r="M16" s="23">
        <f>M15*100/D15</f>
        <v>800</v>
      </c>
      <c r="N16" s="23">
        <f>N15*100/D15</f>
        <v>3500</v>
      </c>
      <c r="O16" s="23">
        <f>O15*100/D15</f>
        <v>2200</v>
      </c>
      <c r="P16" s="23">
        <f>P15*100/D15</f>
        <v>800</v>
      </c>
      <c r="Q16" s="23">
        <f>Q15*100/D15</f>
        <v>3400</v>
      </c>
      <c r="R16" s="23">
        <f>R15*100/D15</f>
        <v>2200</v>
      </c>
      <c r="S16" s="23">
        <f>S15*100/D15</f>
        <v>900</v>
      </c>
      <c r="T16" s="23">
        <f>T15*100/D15</f>
        <v>3500</v>
      </c>
      <c r="U16" s="23">
        <f>U15*100/D15</f>
        <v>2200</v>
      </c>
      <c r="V16" s="23">
        <f>V15*100/D15</f>
        <v>800</v>
      </c>
      <c r="W16" s="23">
        <f>W15*100/D15</f>
        <v>3400</v>
      </c>
      <c r="X16" s="23">
        <f>X15*100/D15</f>
        <v>2300</v>
      </c>
      <c r="Y16" s="23">
        <f>Y15*100/D15</f>
        <v>800</v>
      </c>
      <c r="Z16" s="23">
        <f>Z15*100/D15</f>
        <v>3400</v>
      </c>
      <c r="AA16" s="23">
        <f>AA15*100/D15</f>
        <v>2300</v>
      </c>
      <c r="AB16" s="23">
        <f>AB15*100/D15</f>
        <v>800</v>
      </c>
      <c r="AC16" s="23">
        <f>AC15*100/D15</f>
        <v>3500</v>
      </c>
      <c r="AD16" s="23">
        <f>AD15*100/D15</f>
        <v>2300</v>
      </c>
      <c r="AE16" s="23">
        <f>AE15*100/D15</f>
        <v>700</v>
      </c>
      <c r="AF16" s="23">
        <f>AF15*100/D15</f>
        <v>3400</v>
      </c>
      <c r="AG16" s="23">
        <f>AG15*100/D15</f>
        <v>2300</v>
      </c>
      <c r="AH16" s="23">
        <f>AH15*100/D15</f>
        <v>800</v>
      </c>
      <c r="AI16" s="23">
        <f>AI15*100/D15</f>
        <v>3400</v>
      </c>
      <c r="AJ16" s="23">
        <f>AJ15*100/D15</f>
        <v>2300</v>
      </c>
      <c r="AK16" s="23">
        <f>AK15*100/D15</f>
        <v>800</v>
      </c>
      <c r="AL16" s="23">
        <f>AL15*100/D15</f>
        <v>3600</v>
      </c>
      <c r="AM16" s="23">
        <f>AM15*100/D15</f>
        <v>2000</v>
      </c>
      <c r="AN16" s="23">
        <f>AN15*100/D15</f>
        <v>900</v>
      </c>
    </row>
  </sheetData>
  <mergeCells count="34">
    <mergeCell ref="R2:V2"/>
    <mergeCell ref="AM2:AN2"/>
    <mergeCell ref="B3:F3"/>
    <mergeCell ref="R3:W3"/>
    <mergeCell ref="R4:W4"/>
    <mergeCell ref="E7:G7"/>
    <mergeCell ref="H7:S7"/>
    <mergeCell ref="T7:V7"/>
    <mergeCell ref="W7:AK7"/>
    <mergeCell ref="AL7:AN7"/>
    <mergeCell ref="H8:J8"/>
    <mergeCell ref="K8:M8"/>
    <mergeCell ref="N8:P8"/>
    <mergeCell ref="Q8:S8"/>
    <mergeCell ref="W8:Y8"/>
    <mergeCell ref="Z8:AB8"/>
    <mergeCell ref="AC8:AE8"/>
    <mergeCell ref="AF8:AH8"/>
    <mergeCell ref="AI8:AK8"/>
    <mergeCell ref="A15:C15"/>
    <mergeCell ref="A16:C16"/>
    <mergeCell ref="A7:A9"/>
    <mergeCell ref="B7:B9"/>
    <mergeCell ref="C7:C9"/>
    <mergeCell ref="D7:D9"/>
    <mergeCell ref="E8:E9"/>
    <mergeCell ref="F8:F9"/>
    <mergeCell ref="G8:G9"/>
    <mergeCell ref="T8:T9"/>
    <mergeCell ref="U8:U9"/>
    <mergeCell ref="V8:V9"/>
    <mergeCell ref="AL8:AL9"/>
    <mergeCell ref="AM8:AM9"/>
    <mergeCell ref="AN8:AN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5"/>
  <sheetViews>
    <sheetView topLeftCell="B1" workbookViewId="0">
      <selection activeCell="H4" sqref="H4"/>
    </sheetView>
  </sheetViews>
  <sheetFormatPr defaultColWidth="9" defaultRowHeight="15"/>
  <cols>
    <col min="1" max="1" width="19.2857142857143" customWidth="1"/>
    <col min="2" max="2" width="9.57142857142857" customWidth="1"/>
    <col min="3" max="17" width="9.28571428571429" customWidth="1"/>
  </cols>
  <sheetData>
    <row r="1" spans="14:23">
      <c r="N1" s="20"/>
      <c r="O1" s="20"/>
      <c r="V1" s="22" t="s">
        <v>2</v>
      </c>
      <c r="W1" s="22"/>
    </row>
    <row r="2" ht="15.75" spans="2:15">
      <c r="B2" s="1" t="s">
        <v>39</v>
      </c>
      <c r="C2" s="2"/>
      <c r="E2" s="2"/>
      <c r="F2" s="2"/>
      <c r="I2" s="2" t="s">
        <v>40</v>
      </c>
      <c r="J2" s="2"/>
      <c r="K2" s="2"/>
      <c r="L2" s="2"/>
      <c r="M2" s="2"/>
      <c r="N2" s="3"/>
      <c r="O2" s="3"/>
    </row>
    <row r="3" ht="15.75" spans="1:17">
      <c r="A3" s="3"/>
      <c r="B3" s="4" t="s">
        <v>41</v>
      </c>
      <c r="C3" s="4"/>
      <c r="D3" s="4"/>
      <c r="E3" s="4"/>
      <c r="F3" s="4"/>
      <c r="G3" s="4"/>
      <c r="H3" s="2"/>
      <c r="I3" s="4" t="s">
        <v>42</v>
      </c>
      <c r="J3" s="4"/>
      <c r="K3" s="4"/>
      <c r="L3" s="4"/>
      <c r="M3" s="4"/>
      <c r="N3" s="4"/>
      <c r="O3" s="3"/>
      <c r="P3" s="3"/>
      <c r="Q3" s="3"/>
    </row>
    <row r="4" ht="15.75" spans="3:17">
      <c r="C4" s="5"/>
      <c r="E4" s="3"/>
      <c r="F4" s="3"/>
      <c r="I4" s="21" t="s">
        <v>43</v>
      </c>
      <c r="J4" s="21"/>
      <c r="K4" s="21"/>
      <c r="L4" s="21"/>
      <c r="M4" s="21"/>
      <c r="N4" s="21"/>
      <c r="O4" s="3"/>
      <c r="P4" s="3"/>
      <c r="Q4" s="3"/>
    </row>
    <row r="5" ht="15.75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75" spans="1:17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23">
      <c r="A7" s="7" t="s">
        <v>44</v>
      </c>
      <c r="B7" s="8" t="s">
        <v>45</v>
      </c>
      <c r="C7" s="8" t="s">
        <v>10</v>
      </c>
      <c r="D7" s="8"/>
      <c r="E7" s="8"/>
      <c r="F7" s="8" t="s">
        <v>11</v>
      </c>
      <c r="G7" s="8"/>
      <c r="H7" s="8"/>
      <c r="I7" s="8" t="s">
        <v>12</v>
      </c>
      <c r="J7" s="8"/>
      <c r="K7" s="8"/>
      <c r="L7" s="8" t="s">
        <v>13</v>
      </c>
      <c r="M7" s="8"/>
      <c r="N7" s="8"/>
      <c r="O7" s="8" t="s">
        <v>14</v>
      </c>
      <c r="P7" s="8"/>
      <c r="Q7" s="8"/>
      <c r="R7" s="23" t="s">
        <v>46</v>
      </c>
      <c r="S7" s="23"/>
      <c r="T7" s="23"/>
      <c r="U7" s="23"/>
      <c r="V7" s="23"/>
      <c r="W7" s="23"/>
    </row>
    <row r="8" ht="63" spans="1:23">
      <c r="A8" s="9"/>
      <c r="B8" s="8"/>
      <c r="C8" s="8" t="s">
        <v>15</v>
      </c>
      <c r="D8" s="8" t="s">
        <v>16</v>
      </c>
      <c r="E8" s="8" t="s">
        <v>17</v>
      </c>
      <c r="F8" s="8" t="s">
        <v>15</v>
      </c>
      <c r="G8" s="8" t="s">
        <v>16</v>
      </c>
      <c r="H8" s="8" t="s">
        <v>17</v>
      </c>
      <c r="I8" s="8" t="s">
        <v>15</v>
      </c>
      <c r="J8" s="8" t="s">
        <v>16</v>
      </c>
      <c r="K8" s="8" t="s">
        <v>17</v>
      </c>
      <c r="L8" s="8" t="s">
        <v>15</v>
      </c>
      <c r="M8" s="8" t="s">
        <v>16</v>
      </c>
      <c r="N8" s="8" t="s">
        <v>17</v>
      </c>
      <c r="O8" s="8" t="s">
        <v>15</v>
      </c>
      <c r="P8" s="8" t="s">
        <v>16</v>
      </c>
      <c r="Q8" s="8" t="s">
        <v>17</v>
      </c>
      <c r="R8" s="8" t="s">
        <v>15</v>
      </c>
      <c r="S8" s="8" t="s">
        <v>38</v>
      </c>
      <c r="T8" s="8" t="s">
        <v>16</v>
      </c>
      <c r="U8" s="24" t="s">
        <v>38</v>
      </c>
      <c r="V8" s="8" t="s">
        <v>17</v>
      </c>
      <c r="W8" s="8" t="s">
        <v>38</v>
      </c>
    </row>
    <row r="9" ht="15.75" spans="1:23">
      <c r="A9" s="10" t="s">
        <v>47</v>
      </c>
      <c r="B9" s="11"/>
      <c r="C9" s="11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23">
        <f t="shared" ref="R9:R15" si="0">(C9+F9+I9+L9+O9)/5</f>
        <v>0</v>
      </c>
      <c r="S9" s="25" t="e">
        <f t="shared" ref="S9:S15" si="1">R9*100/B9</f>
        <v>#DIV/0!</v>
      </c>
      <c r="T9" s="23">
        <f t="shared" ref="T9:T14" si="2">(D9+G9+J9+M9+P9)/5</f>
        <v>0</v>
      </c>
      <c r="U9" s="25" t="e">
        <f t="shared" ref="U9:U15" si="3">T9*100/B9</f>
        <v>#DIV/0!</v>
      </c>
      <c r="V9" s="26">
        <f t="shared" ref="V9:V15" si="4">(E9+H9+K9+N9+Q9)/5</f>
        <v>0</v>
      </c>
      <c r="W9" s="25" t="e">
        <f t="shared" ref="W9:W15" si="5">V9*100/B9</f>
        <v>#DIV/0!</v>
      </c>
    </row>
    <row r="10" ht="15.75" spans="1:23">
      <c r="A10" s="10" t="s">
        <v>48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23">
        <f t="shared" si="0"/>
        <v>0</v>
      </c>
      <c r="S10" s="25" t="e">
        <f t="shared" si="1"/>
        <v>#DIV/0!</v>
      </c>
      <c r="T10" s="23">
        <f t="shared" si="2"/>
        <v>0</v>
      </c>
      <c r="U10" s="25" t="e">
        <f t="shared" si="3"/>
        <v>#DIV/0!</v>
      </c>
      <c r="V10" s="26">
        <f t="shared" si="4"/>
        <v>0</v>
      </c>
      <c r="W10" s="25" t="e">
        <f t="shared" si="5"/>
        <v>#DIV/0!</v>
      </c>
    </row>
    <row r="11" ht="15.75" spans="1:23">
      <c r="A11" s="10" t="s">
        <v>49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23">
        <f t="shared" si="0"/>
        <v>0</v>
      </c>
      <c r="S11" s="25" t="e">
        <f t="shared" si="1"/>
        <v>#DIV/0!</v>
      </c>
      <c r="T11" s="23">
        <f t="shared" si="2"/>
        <v>0</v>
      </c>
      <c r="U11" s="25" t="e">
        <f t="shared" si="3"/>
        <v>#DIV/0!</v>
      </c>
      <c r="V11" s="26">
        <f t="shared" si="4"/>
        <v>0</v>
      </c>
      <c r="W11" s="25" t="e">
        <f t="shared" si="5"/>
        <v>#DIV/0!</v>
      </c>
    </row>
    <row r="12" ht="15.75" spans="1:23">
      <c r="A12" s="10" t="s">
        <v>50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23">
        <f t="shared" si="0"/>
        <v>0</v>
      </c>
      <c r="S12" s="25" t="e">
        <f t="shared" si="1"/>
        <v>#DIV/0!</v>
      </c>
      <c r="T12" s="23">
        <f t="shared" si="2"/>
        <v>0</v>
      </c>
      <c r="U12" s="25" t="e">
        <f t="shared" si="3"/>
        <v>#DIV/0!</v>
      </c>
      <c r="V12" s="26">
        <f t="shared" si="4"/>
        <v>0</v>
      </c>
      <c r="W12" s="25" t="e">
        <f t="shared" si="5"/>
        <v>#DIV/0!</v>
      </c>
    </row>
    <row r="13" ht="15.75" spans="1:23">
      <c r="A13" s="10" t="s">
        <v>51</v>
      </c>
      <c r="B13" s="11">
        <v>107</v>
      </c>
      <c r="C13" s="11">
        <v>59</v>
      </c>
      <c r="D13" s="11">
        <v>41</v>
      </c>
      <c r="E13" s="11">
        <v>7</v>
      </c>
      <c r="F13" s="11">
        <v>53</v>
      </c>
      <c r="G13" s="11">
        <v>39</v>
      </c>
      <c r="H13" s="11">
        <v>15</v>
      </c>
      <c r="I13" s="11">
        <v>55</v>
      </c>
      <c r="J13" s="11">
        <v>36</v>
      </c>
      <c r="K13" s="11">
        <v>16</v>
      </c>
      <c r="L13" s="11">
        <v>55</v>
      </c>
      <c r="M13" s="11">
        <v>37</v>
      </c>
      <c r="N13" s="11">
        <v>15</v>
      </c>
      <c r="O13" s="11">
        <v>54</v>
      </c>
      <c r="P13" s="11">
        <v>38</v>
      </c>
      <c r="Q13" s="11">
        <v>15</v>
      </c>
      <c r="R13" s="23">
        <f t="shared" si="0"/>
        <v>55.2</v>
      </c>
      <c r="S13" s="25">
        <f t="shared" si="1"/>
        <v>51.588785046729</v>
      </c>
      <c r="T13" s="23">
        <f t="shared" si="2"/>
        <v>38.2</v>
      </c>
      <c r="U13" s="25">
        <f t="shared" si="3"/>
        <v>35.7009345794393</v>
      </c>
      <c r="V13" s="26">
        <f t="shared" si="4"/>
        <v>13.6</v>
      </c>
      <c r="W13" s="25">
        <f t="shared" si="5"/>
        <v>12.7102803738318</v>
      </c>
    </row>
    <row r="14" ht="50.45" customHeight="1" spans="1:23">
      <c r="A14" s="13" t="s">
        <v>52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23">
        <f t="shared" si="0"/>
        <v>0</v>
      </c>
      <c r="S14" s="25" t="e">
        <f t="shared" si="1"/>
        <v>#DIV/0!</v>
      </c>
      <c r="T14" s="23">
        <f t="shared" si="2"/>
        <v>0</v>
      </c>
      <c r="U14" s="25" t="e">
        <f t="shared" si="3"/>
        <v>#DIV/0!</v>
      </c>
      <c r="V14" s="26">
        <f t="shared" si="4"/>
        <v>0</v>
      </c>
      <c r="W14" s="25" t="e">
        <f t="shared" si="5"/>
        <v>#DIV/0!</v>
      </c>
    </row>
    <row r="15" ht="63" spans="1:23">
      <c r="A15" s="13" t="s">
        <v>53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23">
        <f t="shared" si="0"/>
        <v>0</v>
      </c>
      <c r="S15" s="25" t="e">
        <f t="shared" si="1"/>
        <v>#DIV/0!</v>
      </c>
      <c r="T15" s="23">
        <f>(E15+H15+K15+N15+Q15)/5</f>
        <v>0</v>
      </c>
      <c r="U15" s="25" t="e">
        <f t="shared" si="3"/>
        <v>#DIV/0!</v>
      </c>
      <c r="V15" s="26">
        <f t="shared" si="4"/>
        <v>0</v>
      </c>
      <c r="W15" s="25" t="e">
        <f t="shared" si="5"/>
        <v>#DIV/0!</v>
      </c>
    </row>
    <row r="16" ht="15.75" spans="1:23">
      <c r="A16" s="14" t="s">
        <v>37</v>
      </c>
      <c r="B16" s="14">
        <f>SUM(B8:B15)</f>
        <v>107</v>
      </c>
      <c r="C16" s="14">
        <f t="shared" ref="C16:Q16" si="6">SUM(C8:C15)</f>
        <v>59</v>
      </c>
      <c r="D16" s="14">
        <f t="shared" si="6"/>
        <v>41</v>
      </c>
      <c r="E16" s="14">
        <f t="shared" si="6"/>
        <v>7</v>
      </c>
      <c r="F16" s="14">
        <f t="shared" si="6"/>
        <v>53</v>
      </c>
      <c r="G16" s="14">
        <f t="shared" si="6"/>
        <v>39</v>
      </c>
      <c r="H16" s="14">
        <f t="shared" si="6"/>
        <v>15</v>
      </c>
      <c r="I16" s="14">
        <f t="shared" si="6"/>
        <v>55</v>
      </c>
      <c r="J16" s="14">
        <f t="shared" si="6"/>
        <v>36</v>
      </c>
      <c r="K16" s="14">
        <f t="shared" si="6"/>
        <v>16</v>
      </c>
      <c r="L16" s="14">
        <f t="shared" si="6"/>
        <v>55</v>
      </c>
      <c r="M16" s="14">
        <f t="shared" si="6"/>
        <v>37</v>
      </c>
      <c r="N16" s="14">
        <f t="shared" si="6"/>
        <v>15</v>
      </c>
      <c r="O16" s="14">
        <f t="shared" si="6"/>
        <v>54</v>
      </c>
      <c r="P16" s="14">
        <f t="shared" si="6"/>
        <v>38</v>
      </c>
      <c r="Q16" s="14">
        <f t="shared" si="6"/>
        <v>15</v>
      </c>
      <c r="R16" s="23"/>
      <c r="S16" s="25"/>
      <c r="T16" s="23"/>
      <c r="U16" s="25"/>
      <c r="V16" s="26"/>
      <c r="W16" s="25"/>
    </row>
    <row r="17" ht="17.25" customHeight="1" spans="1:23">
      <c r="A17" s="15" t="s">
        <v>54</v>
      </c>
      <c r="B17" s="16">
        <f>B16*100/B16</f>
        <v>100</v>
      </c>
      <c r="C17" s="17">
        <f>C16*100/B16</f>
        <v>55.1401869158879</v>
      </c>
      <c r="D17" s="17">
        <f>D16*100/B16</f>
        <v>38.3177570093458</v>
      </c>
      <c r="E17" s="17">
        <f>E16*100/B16</f>
        <v>6.54205607476636</v>
      </c>
      <c r="F17" s="17">
        <f>F16*100/B16</f>
        <v>49.5327102803738</v>
      </c>
      <c r="G17" s="17">
        <f>G16*100/B16</f>
        <v>36.4485981308411</v>
      </c>
      <c r="H17" s="17">
        <f>H16*100/B16</f>
        <v>14.018691588785</v>
      </c>
      <c r="I17" s="17">
        <f>I16*100/B16</f>
        <v>51.4018691588785</v>
      </c>
      <c r="J17" s="17">
        <f>J16*100/B16</f>
        <v>33.6448598130841</v>
      </c>
      <c r="K17" s="17">
        <f>K16*100/B16</f>
        <v>14.9532710280374</v>
      </c>
      <c r="L17" s="17">
        <f>L16*100/B16</f>
        <v>51.4018691588785</v>
      </c>
      <c r="M17" s="17">
        <f>M16*100/B16</f>
        <v>34.5794392523364</v>
      </c>
      <c r="N17" s="17">
        <f>N16*100/B16</f>
        <v>14.018691588785</v>
      </c>
      <c r="O17" s="17">
        <f>O16*100/B16</f>
        <v>50.4672897196262</v>
      </c>
      <c r="P17" s="17">
        <f>P16*100/B16</f>
        <v>35.5140186915888</v>
      </c>
      <c r="Q17" s="17">
        <f>Q16*100/B16</f>
        <v>14.018691588785</v>
      </c>
      <c r="R17" s="27"/>
      <c r="S17" s="27"/>
      <c r="T17" s="27"/>
      <c r="U17" s="27"/>
      <c r="V17" s="27"/>
      <c r="W17" s="27"/>
    </row>
    <row r="18" ht="15.75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75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75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75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75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75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75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75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75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75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75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75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75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75" spans="1:1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15.75" spans="1:1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ht="15.75" spans="1:17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ht="15.75" spans="1:17">
      <c r="A34" s="18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ht="15.75" spans="1:17">
      <c r="A35" s="19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N1:O1"/>
    <mergeCell ref="V1:W1"/>
    <mergeCell ref="I2:M2"/>
    <mergeCell ref="B3:G3"/>
    <mergeCell ref="I3:N3"/>
    <mergeCell ref="I4:N4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мектепалды тобы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2022-12-22T06:57:00Z</dcterms:created>
  <dcterms:modified xsi:type="dcterms:W3CDTF">2025-09-02T11:25:55Z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36B2856DE64A4A698A152C6926C89ADC_12</vt:lpwstr>
  </property>
  <property fmtid="{D5CDD505-2E9C-101B-9397-08002B2CF9AE}" pid="3" name="KSOProductBuildVer">
    <vt:lpwstr>1049-12.2.0.21931</vt:lpwstr>
  </property>
</Properties>
</file>