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76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</workbook>
</file>

<file path=xl/calcChain.xml><?xml version="1.0" encoding="utf-8"?>
<calcChain xmlns="http://schemas.openxmlformats.org/spreadsheetml/2006/main">
  <c r="D53" i="6" l="1"/>
  <c r="D52" i="6"/>
  <c r="D51" i="6"/>
  <c r="L49" i="6"/>
  <c r="L48" i="6"/>
  <c r="L47" i="6"/>
  <c r="J49" i="6"/>
  <c r="J48" i="6"/>
  <c r="J47" i="6"/>
  <c r="H49" i="6"/>
  <c r="H48" i="6"/>
  <c r="H47" i="6"/>
  <c r="F49" i="6"/>
  <c r="F48" i="6"/>
  <c r="F47" i="6"/>
  <c r="D49" i="6"/>
  <c r="D48" i="6"/>
  <c r="D47" i="6"/>
  <c r="D44" i="6"/>
  <c r="D43" i="6"/>
  <c r="D42" i="6"/>
  <c r="J40" i="6"/>
  <c r="J39" i="6"/>
  <c r="J38" i="6"/>
  <c r="H40" i="6"/>
  <c r="H39" i="6"/>
  <c r="H38" i="6"/>
  <c r="F40" i="6"/>
  <c r="D40" i="6"/>
  <c r="D35" i="6"/>
  <c r="D30" i="6"/>
  <c r="E30" i="6"/>
  <c r="H30" i="6"/>
  <c r="K30" i="6"/>
  <c r="N30" i="6"/>
  <c r="Q30" i="6"/>
  <c r="T30" i="6"/>
  <c r="W30" i="6"/>
  <c r="Z30" i="6"/>
  <c r="AC30" i="6"/>
  <c r="AF30" i="6"/>
  <c r="AI30" i="6"/>
  <c r="AL30" i="6"/>
  <c r="AO30" i="6"/>
  <c r="AR30" i="6"/>
  <c r="AU30" i="6"/>
  <c r="AX30" i="6"/>
  <c r="AY30" i="6"/>
  <c r="AZ30" i="6"/>
  <c r="BA30" i="6"/>
  <c r="BD30" i="6"/>
  <c r="BE30" i="6"/>
  <c r="BF30" i="6"/>
  <c r="BG30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CC30" i="6"/>
  <c r="CD30" i="6"/>
  <c r="CE30" i="6"/>
  <c r="CF30" i="6"/>
  <c r="CG30" i="6"/>
  <c r="CH30" i="6"/>
  <c r="CI30" i="6"/>
  <c r="CJ30" i="6"/>
  <c r="CK30" i="6"/>
  <c r="CL30" i="6"/>
  <c r="CM30" i="6"/>
  <c r="CN30" i="6"/>
  <c r="CO30" i="6"/>
  <c r="CP30" i="6"/>
  <c r="CQ30" i="6"/>
  <c r="CR30" i="6"/>
  <c r="CS30" i="6"/>
  <c r="CT30" i="6"/>
  <c r="CU30" i="6"/>
  <c r="CV30" i="6"/>
  <c r="CW30" i="6"/>
  <c r="CX30" i="6"/>
  <c r="CY30" i="6"/>
  <c r="CZ30" i="6"/>
  <c r="DA30" i="6"/>
  <c r="DB30" i="6"/>
  <c r="DC30" i="6"/>
  <c r="DD30" i="6"/>
  <c r="DE30" i="6"/>
  <c r="DF30" i="6"/>
  <c r="DG30" i="6"/>
  <c r="DH30" i="6"/>
  <c r="DI30" i="6"/>
  <c r="DJ30" i="6"/>
  <c r="DK30" i="6"/>
  <c r="DL30" i="6"/>
  <c r="DM30" i="6"/>
  <c r="DN30" i="6"/>
  <c r="DO30" i="6"/>
  <c r="DP30" i="6"/>
  <c r="DQ30" i="6"/>
  <c r="DR30" i="6"/>
  <c r="DS30" i="6"/>
  <c r="DT30" i="6"/>
  <c r="DU30" i="6"/>
  <c r="DV30" i="6"/>
  <c r="DW30" i="6"/>
  <c r="DX30" i="6"/>
  <c r="DY30" i="6"/>
  <c r="DZ30" i="6"/>
  <c r="EA30" i="6"/>
  <c r="EB30" i="6"/>
  <c r="EC30" i="6"/>
  <c r="ED30" i="6"/>
  <c r="EE30" i="6"/>
  <c r="EF30" i="6"/>
  <c r="EG30" i="6"/>
  <c r="EH30" i="6"/>
  <c r="EI30" i="6"/>
  <c r="EJ30" i="6"/>
  <c r="EK30" i="6"/>
  <c r="EL30" i="6"/>
  <c r="EM30" i="6"/>
  <c r="EN30" i="6"/>
  <c r="EO30" i="6"/>
  <c r="EP30" i="6"/>
  <c r="EQ30" i="6"/>
  <c r="ER30" i="6"/>
  <c r="ES30" i="6"/>
  <c r="ET30" i="6"/>
  <c r="EU30" i="6"/>
  <c r="EV30" i="6"/>
  <c r="EW30" i="6"/>
  <c r="EX30" i="6"/>
  <c r="EY30" i="6"/>
  <c r="EZ30" i="6"/>
  <c r="FA30" i="6"/>
  <c r="FB30" i="6"/>
  <c r="FC30" i="6"/>
  <c r="FD30" i="6"/>
  <c r="FE30" i="6"/>
  <c r="FF30" i="6"/>
  <c r="FG30" i="6"/>
  <c r="FH30" i="6"/>
  <c r="FI30" i="6"/>
  <c r="FJ30" i="6"/>
  <c r="FK30" i="6"/>
  <c r="FL30" i="6"/>
  <c r="FM30" i="6"/>
  <c r="FN30" i="6"/>
  <c r="FO30" i="6"/>
  <c r="FP30" i="6"/>
  <c r="FQ30" i="6"/>
  <c r="FR30" i="6"/>
  <c r="FS30" i="6"/>
  <c r="FT30" i="6"/>
  <c r="FU30" i="6"/>
  <c r="FV30" i="6"/>
  <c r="FW30" i="6"/>
  <c r="FX30" i="6"/>
  <c r="FY30" i="6"/>
  <c r="FZ30" i="6"/>
  <c r="GA30" i="6"/>
  <c r="GB30" i="6"/>
  <c r="GC30" i="6"/>
  <c r="GD30" i="6"/>
  <c r="GE30" i="6"/>
  <c r="GF30" i="6"/>
  <c r="GG30" i="6"/>
  <c r="GH30" i="6"/>
  <c r="GI30" i="6"/>
  <c r="GJ30" i="6"/>
  <c r="GK30" i="6"/>
  <c r="GL30" i="6"/>
  <c r="GM30" i="6"/>
  <c r="GN30" i="6"/>
  <c r="GO30" i="6"/>
  <c r="GP30" i="6"/>
  <c r="GQ30" i="6"/>
  <c r="GR30" i="6"/>
  <c r="GS30" i="6"/>
  <c r="GT30" i="6"/>
  <c r="GU30" i="6"/>
  <c r="GV30" i="6"/>
  <c r="GW30" i="6"/>
  <c r="GX30" i="6"/>
  <c r="GY30" i="6"/>
  <c r="GZ30" i="6"/>
  <c r="HA30" i="6"/>
  <c r="HB30" i="6"/>
  <c r="HC30" i="6"/>
  <c r="HD30" i="6"/>
  <c r="HE30" i="6"/>
  <c r="HF30" i="6"/>
  <c r="HG30" i="6"/>
  <c r="HH30" i="6"/>
  <c r="HI30" i="6"/>
  <c r="HJ30" i="6"/>
  <c r="HK30" i="6"/>
  <c r="HL30" i="6"/>
  <c r="HM30" i="6"/>
  <c r="HN30" i="6"/>
  <c r="HO30" i="6"/>
  <c r="HP30" i="6"/>
  <c r="HQ30" i="6"/>
  <c r="HR30" i="6"/>
  <c r="HS30" i="6"/>
  <c r="HT30" i="6"/>
  <c r="HU30" i="6"/>
  <c r="HV30" i="6"/>
  <c r="HW30" i="6"/>
  <c r="HX30" i="6"/>
  <c r="HY30" i="6"/>
  <c r="HZ30" i="6"/>
  <c r="IA30" i="6"/>
  <c r="IB30" i="6"/>
  <c r="IC30" i="6"/>
  <c r="ID30" i="6"/>
  <c r="IE30" i="6"/>
  <c r="IF30" i="6"/>
  <c r="IG30" i="6"/>
  <c r="IH30" i="6"/>
  <c r="II30" i="6"/>
  <c r="IJ30" i="6"/>
  <c r="IK30" i="6"/>
  <c r="IL30" i="6"/>
  <c r="IM30" i="6"/>
  <c r="IN30" i="6"/>
  <c r="IO30" i="6"/>
  <c r="IP30" i="6"/>
  <c r="IQ30" i="6"/>
  <c r="IR30" i="6"/>
  <c r="IS30" i="6"/>
  <c r="IT30" i="6"/>
  <c r="C30" i="6"/>
  <c r="IT29" i="6" l="1"/>
  <c r="IS29" i="6"/>
  <c r="IR29" i="6"/>
  <c r="IQ29" i="6"/>
  <c r="IP29" i="6"/>
  <c r="IO29" i="6"/>
  <c r="IN29" i="6"/>
  <c r="IM29" i="6"/>
  <c r="IL29" i="6"/>
  <c r="IK29" i="6"/>
  <c r="IJ29" i="6"/>
  <c r="II29" i="6"/>
  <c r="IH29" i="6"/>
  <c r="IG29" i="6"/>
  <c r="IF29" i="6"/>
  <c r="IE29" i="6"/>
  <c r="ID29" i="6"/>
  <c r="IC29" i="6"/>
  <c r="IB29" i="6"/>
  <c r="IA29" i="6"/>
  <c r="HZ29" i="6"/>
  <c r="HY29" i="6"/>
  <c r="HX29" i="6"/>
  <c r="HW29" i="6"/>
  <c r="HV29" i="6"/>
  <c r="HU29" i="6"/>
  <c r="HT29" i="6"/>
  <c r="HS29" i="6"/>
  <c r="HR29" i="6"/>
  <c r="HQ29" i="6"/>
  <c r="HP29" i="6"/>
  <c r="HO29" i="6"/>
  <c r="HN29" i="6"/>
  <c r="HM29" i="6"/>
  <c r="HL29" i="6"/>
  <c r="HK29" i="6"/>
  <c r="HJ29" i="6"/>
  <c r="HI29" i="6"/>
  <c r="HH29" i="6"/>
  <c r="HG29" i="6"/>
  <c r="HF29" i="6"/>
  <c r="HE29" i="6"/>
  <c r="HD29" i="6"/>
  <c r="HC29" i="6"/>
  <c r="HB29" i="6"/>
  <c r="HA29" i="6"/>
  <c r="GZ29" i="6"/>
  <c r="GY29" i="6"/>
  <c r="GX29" i="6"/>
  <c r="GW29" i="6"/>
  <c r="GV29" i="6"/>
  <c r="GU29" i="6"/>
  <c r="GT29" i="6"/>
  <c r="GS29" i="6"/>
  <c r="GR29" i="6"/>
  <c r="GQ29" i="6"/>
  <c r="GP29" i="6"/>
  <c r="GO29" i="6"/>
  <c r="GN29" i="6"/>
  <c r="GM29" i="6"/>
  <c r="GL29" i="6"/>
  <c r="GK29" i="6"/>
  <c r="GJ29" i="6"/>
  <c r="GI29" i="6"/>
  <c r="GH29" i="6"/>
  <c r="GG29" i="6"/>
  <c r="GF29" i="6"/>
  <c r="GE29" i="6"/>
  <c r="GD29" i="6"/>
  <c r="GC29" i="6"/>
  <c r="GB29" i="6"/>
  <c r="GA29" i="6"/>
  <c r="FZ29" i="6"/>
  <c r="FY29" i="6"/>
  <c r="FX29" i="6"/>
  <c r="FW29" i="6"/>
  <c r="FV29" i="6"/>
  <c r="FU29" i="6"/>
  <c r="FT29" i="6"/>
  <c r="FS29" i="6"/>
  <c r="FR29" i="6"/>
  <c r="FQ29" i="6"/>
  <c r="FP29" i="6"/>
  <c r="FO29" i="6"/>
  <c r="FN29" i="6"/>
  <c r="FM29" i="6"/>
  <c r="FL29" i="6"/>
  <c r="FK29" i="6"/>
  <c r="FJ29" i="6"/>
  <c r="FI29" i="6"/>
  <c r="FH29" i="6"/>
  <c r="FG29" i="6"/>
  <c r="FF29" i="6"/>
  <c r="FE29" i="6"/>
  <c r="FD29" i="6"/>
  <c r="FC29" i="6"/>
  <c r="FB29" i="6"/>
  <c r="FA29" i="6"/>
  <c r="EZ29" i="6"/>
  <c r="EY29" i="6"/>
  <c r="EX29" i="6"/>
  <c r="EW29" i="6"/>
  <c r="EV29" i="6"/>
  <c r="EU29" i="6"/>
  <c r="ET29" i="6"/>
  <c r="ES29" i="6"/>
  <c r="ER29" i="6"/>
  <c r="EQ29" i="6"/>
  <c r="EP29" i="6"/>
  <c r="EO29" i="6"/>
  <c r="EN29" i="6"/>
  <c r="EM29" i="6"/>
  <c r="EL29" i="6"/>
  <c r="EK29" i="6"/>
  <c r="EJ29" i="6"/>
  <c r="EI29" i="6"/>
  <c r="EH29" i="6"/>
  <c r="EG29" i="6"/>
  <c r="EF29" i="6"/>
  <c r="EE29" i="6"/>
  <c r="ED29" i="6"/>
  <c r="EC29" i="6"/>
  <c r="EB29" i="6"/>
  <c r="EA29" i="6"/>
  <c r="DZ29" i="6"/>
  <c r="DY29" i="6"/>
  <c r="DX29" i="6"/>
  <c r="DW29" i="6"/>
  <c r="DV29" i="6"/>
  <c r="DU29" i="6"/>
  <c r="DT29" i="6"/>
  <c r="DS29" i="6"/>
  <c r="DR29" i="6"/>
  <c r="DQ29" i="6"/>
  <c r="DP29" i="6"/>
  <c r="DO29" i="6"/>
  <c r="DN29" i="6"/>
  <c r="DM29" i="6"/>
  <c r="DL29" i="6"/>
  <c r="DK29" i="6"/>
  <c r="DJ29" i="6"/>
  <c r="DI29" i="6"/>
  <c r="DH29" i="6"/>
  <c r="DG29" i="6"/>
  <c r="DF29" i="6"/>
  <c r="DE29" i="6"/>
  <c r="DD29" i="6"/>
  <c r="DC29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B29" i="6"/>
  <c r="CA29" i="6"/>
  <c r="BZ29" i="6"/>
  <c r="BY29" i="6"/>
  <c r="BX29" i="6"/>
  <c r="BW29" i="6"/>
  <c r="BV29" i="6"/>
  <c r="BU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I30" i="6" s="1"/>
  <c r="BH29" i="6"/>
  <c r="BH30" i="6" s="1"/>
  <c r="BG29" i="6"/>
  <c r="BF29" i="6"/>
  <c r="BE29" i="6"/>
  <c r="BD29" i="6"/>
  <c r="BC29" i="6"/>
  <c r="BC30" i="6" s="1"/>
  <c r="BB29" i="6"/>
  <c r="BB30" i="6" s="1"/>
  <c r="BA29" i="6"/>
  <c r="AZ29" i="6"/>
  <c r="AY29" i="6"/>
  <c r="AX29" i="6"/>
  <c r="AW29" i="6"/>
  <c r="AW30" i="6" s="1"/>
  <c r="AV29" i="6"/>
  <c r="AV30" i="6" s="1"/>
  <c r="AU29" i="6"/>
  <c r="AT29" i="6"/>
  <c r="AT30" i="6" s="1"/>
  <c r="AS29" i="6"/>
  <c r="AS30" i="6" s="1"/>
  <c r="AR29" i="6"/>
  <c r="AQ29" i="6"/>
  <c r="AQ30" i="6" s="1"/>
  <c r="AP29" i="6"/>
  <c r="AP30" i="6" s="1"/>
  <c r="AO29" i="6"/>
  <c r="AN29" i="6"/>
  <c r="AN30" i="6" s="1"/>
  <c r="AM29" i="6"/>
  <c r="AM30" i="6" s="1"/>
  <c r="AL29" i="6"/>
  <c r="AK29" i="6"/>
  <c r="AK30" i="6" s="1"/>
  <c r="AJ29" i="6"/>
  <c r="AJ30" i="6" s="1"/>
  <c r="AI29" i="6"/>
  <c r="AH29" i="6"/>
  <c r="AH30" i="6" s="1"/>
  <c r="AG29" i="6"/>
  <c r="AG30" i="6" s="1"/>
  <c r="AF29" i="6"/>
  <c r="AE29" i="6"/>
  <c r="AE30" i="6" s="1"/>
  <c r="AD29" i="6"/>
  <c r="AD30" i="6" s="1"/>
  <c r="AC29" i="6"/>
  <c r="AB29" i="6"/>
  <c r="AB30" i="6" s="1"/>
  <c r="AA29" i="6"/>
  <c r="AA30" i="6" s="1"/>
  <c r="Z29" i="6"/>
  <c r="Y29" i="6"/>
  <c r="Y30" i="6" s="1"/>
  <c r="X29" i="6"/>
  <c r="X30" i="6" s="1"/>
  <c r="W29" i="6"/>
  <c r="V29" i="6"/>
  <c r="V30" i="6" s="1"/>
  <c r="U29" i="6"/>
  <c r="U30" i="6" s="1"/>
  <c r="T29" i="6"/>
  <c r="S29" i="6"/>
  <c r="S30" i="6" s="1"/>
  <c r="R29" i="6"/>
  <c r="R30" i="6" s="1"/>
  <c r="Q29" i="6"/>
  <c r="P29" i="6"/>
  <c r="P30" i="6" s="1"/>
  <c r="O29" i="6"/>
  <c r="O30" i="6" s="1"/>
  <c r="N29" i="6"/>
  <c r="M29" i="6"/>
  <c r="M30" i="6" s="1"/>
  <c r="L29" i="6"/>
  <c r="L30" i="6" s="1"/>
  <c r="K29" i="6"/>
  <c r="J29" i="6"/>
  <c r="J30" i="6" s="1"/>
  <c r="I29" i="6"/>
  <c r="I30" i="6" s="1"/>
  <c r="H29" i="6"/>
  <c r="G29" i="6"/>
  <c r="G30" i="6" s="1"/>
  <c r="F29" i="6"/>
  <c r="F30" i="6" s="1"/>
  <c r="E29" i="6"/>
  <c r="D29" i="6"/>
  <c r="C29" i="6"/>
  <c r="FU39" i="5"/>
  <c r="BT40" i="2"/>
  <c r="E33" i="6" l="1"/>
  <c r="D33" i="6" s="1"/>
  <c r="I39" i="6"/>
  <c r="K38" i="6"/>
  <c r="I47" i="6"/>
  <c r="M49" i="6"/>
  <c r="E34" i="6"/>
  <c r="D34" i="6" s="1"/>
  <c r="E35" i="6"/>
  <c r="E39" i="6"/>
  <c r="D39" i="6" s="1"/>
  <c r="K40" i="6"/>
  <c r="M47" i="6"/>
  <c r="G47" i="6"/>
  <c r="M48" i="6"/>
  <c r="E40" i="6"/>
  <c r="G39" i="6"/>
  <c r="F39" i="6" s="1"/>
  <c r="E44" i="6"/>
  <c r="E47" i="6"/>
  <c r="K48" i="6"/>
  <c r="G40" i="6"/>
  <c r="E49" i="6"/>
  <c r="G48" i="6"/>
  <c r="E52" i="6"/>
  <c r="I48" i="6"/>
  <c r="K47" i="6"/>
  <c r="I38" i="6"/>
  <c r="E48" i="6"/>
  <c r="E38" i="6"/>
  <c r="D38" i="6" s="1"/>
  <c r="I40" i="6"/>
  <c r="K39" i="6"/>
  <c r="E42" i="6"/>
  <c r="G49" i="6"/>
  <c r="E53" i="6"/>
  <c r="G38" i="6"/>
  <c r="F38" i="6" s="1"/>
  <c r="E43" i="6"/>
  <c r="I49" i="6"/>
  <c r="K49" i="6"/>
  <c r="E51" i="6"/>
  <c r="H50" i="6" l="1"/>
  <c r="K50" i="6"/>
  <c r="J50" i="6"/>
  <c r="E41" i="6"/>
  <c r="D41" i="6"/>
  <c r="J41" i="6"/>
  <c r="I50" i="6"/>
  <c r="E45" i="6"/>
  <c r="D45" i="6"/>
  <c r="K41" i="6"/>
  <c r="G50" i="6"/>
  <c r="F50" i="6"/>
  <c r="D36" i="6"/>
  <c r="E50" i="6"/>
  <c r="D50" i="6"/>
  <c r="E54" i="6"/>
  <c r="D54" i="6"/>
  <c r="G41" i="6"/>
  <c r="F41" i="6"/>
  <c r="I41" i="6"/>
  <c r="H41" i="6"/>
  <c r="M50" i="6"/>
  <c r="L50" i="6"/>
  <c r="E36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<sst xmlns="http://schemas.openxmlformats.org/spreadsheetml/2006/main" count="2322" uniqueCount="1409">
  <si>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</si>
  <si>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</si>
  <si>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</si>
  <si>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</si>
  <si>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</si>
  <si>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</si>
  <si>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</si>
  <si>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</si>
  <si>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</si>
  <si>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</si>
  <si>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</si>
  <si>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</si>
  <si>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</si>
  <si>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</si>
  <si>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</si>
  <si>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</si>
  <si>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</si>
  <si>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</si>
  <si>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</si>
  <si>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</si>
  <si>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</si>
  <si>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</si>
  <si>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</si>
  <si>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</si>
  <si>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</si>
  <si>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</si>
  <si>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</si>
  <si>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</si>
  <si>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</si>
  <si>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</si>
  <si>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</si>
  <si>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</si>
  <si>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</si>
  <si>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</si>
  <si>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</si>
  <si>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</si>
  <si>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</si>
  <si>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</si>
  <si>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</si>
  <si>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</si>
  <si>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</si>
  <si>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</si>
  <si>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</si>
  <si>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</si>
  <si>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</si>
  <si>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</si>
  <si>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</si>
  <si>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</si>
  <si>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</si>
  <si>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</si>
  <si>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</si>
  <si>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</si>
  <si>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</si>
  <si>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</si>
  <si>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</si>
  <si>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</si>
  <si>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</si>
  <si>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</si>
  <si>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</si>
  <si>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</si>
  <si>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</si>
  <si>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</si>
  <si>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</si>
  <si>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</si>
  <si>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</si>
  <si>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</si>
  <si>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</si>
  <si>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</si>
  <si>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</si>
  <si>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</si>
  <si>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</si>
  <si>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</si>
  <si>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</si>
  <si>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</si>
  <si>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</si>
  <si>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</si>
  <si>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</si>
  <si>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</si>
  <si>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</si>
  <si>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</si>
  <si>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</si>
  <si>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</si>
  <si>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</si>
  <si>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</si>
  <si>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</si>
  <si>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</si>
  <si>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</si>
  <si>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</si>
  <si>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</si>
  <si>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</si>
  <si>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</si>
  <si>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</si>
  <si>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</si>
  <si>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</si>
  <si>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</si>
  <si>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</si>
  <si>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</si>
  <si>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</si>
  <si>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</si>
  <si>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</si>
  <si>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</si>
  <si>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</si>
  <si>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</si>
  <si>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</si>
  <si>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</si>
  <si>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</si>
  <si>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</si>
  <si>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</si>
  <si>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</si>
  <si>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</si>
  <si>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</si>
  <si>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</si>
  <si>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</si>
  <si>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</si>
  <si>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</si>
  <si>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</si>
  <si>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</si>
  <si>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</si>
  <si>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</si>
  <si>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</si>
  <si>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</si>
  <si>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</si>
  <si>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</si>
  <si>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</si>
  <si>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</si>
  <si>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</si>
  <si>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</si>
  <si>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</si>
  <si>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</si>
  <si>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</si>
  <si>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</si>
  <si>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</si>
  <si>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</si>
  <si>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</si>
  <si>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</si>
  <si>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</si>
  <si>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</si>
  <si>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</si>
  <si>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</si>
  <si>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</si>
  <si>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</si>
  <si>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</si>
  <si>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</si>
  <si>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</si>
  <si>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</si>
  <si>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</si>
  <si>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</si>
  <si>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</si>
  <si>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</si>
  <si>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</si>
  <si>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</si>
  <si>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</si>
  <si>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</si>
  <si>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</si>
  <si>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</si>
  <si>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</si>
  <si>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</si>
  <si>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</si>
  <si>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</si>
  <si>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</si>
  <si>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</si>
  <si>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</si>
  <si>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</si>
  <si>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</si>
  <si>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</si>
  <si>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</si>
  <si>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</si>
  <si>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</si>
  <si>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</si>
  <si>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</si>
  <si>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</si>
  <si>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</si>
  <si>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</si>
  <si>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</si>
  <si>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</si>
  <si>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</si>
  <si>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</si>
  <si>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</si>
  <si>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</si>
  <si>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</si>
  <si>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</si>
  <si>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</si>
  <si>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</si>
  <si>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</si>
  <si>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</si>
  <si>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</si>
  <si>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</si>
  <si>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</si>
  <si>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</si>
  <si>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</si>
  <si>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</si>
  <si>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</si>
  <si>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</si>
  <si>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</si>
  <si>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</si>
  <si>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</si>
  <si>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</si>
  <si>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</si>
  <si>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</si>
  <si>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</si>
  <si>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</si>
  <si>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</si>
  <si>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</si>
  <si>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</si>
  <si>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</si>
  <si>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</si>
  <si>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</si>
  <si>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</si>
  <si>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</si>
  <si>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</si>
  <si>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</si>
  <si>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</si>
  <si>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</si>
  <si>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</si>
  <si>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</si>
  <si>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</si>
  <si>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</si>
  <si>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</si>
  <si>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</si>
  <si>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</si>
  <si>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</si>
  <si>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</si>
  <si>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</si>
  <si>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</si>
  <si>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</si>
  <si>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</si>
  <si>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</si>
  <si>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</si>
  <si>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</si>
  <si>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</si>
  <si>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</si>
  <si>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</si>
  <si>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</si>
  <si>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</si>
  <si>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</si>
  <si>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</si>
  <si>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</si>
  <si>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</si>
  <si>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</si>
  <si>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</si>
  <si>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</si>
  <si>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</si>
  <si>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</si>
  <si>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</si>
  <si>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</si>
  <si>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</si>
  <si>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</si>
  <si>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</si>
  <si>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</si>
  <si>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</si>
  <si>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</si>
  <si>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</si>
  <si>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</si>
  <si>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</si>
  <si>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</si>
  <si>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</si>
  <si>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</si>
  <si>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</si>
  <si>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</si>
  <si>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</si>
  <si>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</si>
  <si>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</si>
  <si>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</si>
  <si>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</si>
  <si>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</si>
  <si>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</si>
  <si>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</si>
  <si>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</si>
  <si>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</si>
  <si>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</si>
  <si>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</si>
  <si>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</si>
  <si>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</si>
  <si>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</si>
  <si>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</si>
  <si>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</si>
  <si>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</si>
  <si>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</si>
  <si>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</si>
  <si>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</si>
  <si>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</si>
  <si>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</si>
  <si>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</si>
  <si>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</si>
  <si>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</si>
  <si>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</si>
  <si>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</si>
  <si>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</si>
  <si>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</si>
  <si>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</si>
  <si>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</si>
  <si>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</si>
  <si>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</si>
  <si>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</si>
  <si>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</si>
  <si>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</si>
  <si>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</si>
  <si>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</si>
  <si>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</si>
  <si>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</si>
  <si>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</si>
  <si>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</si>
  <si>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</si>
  <si>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</si>
  <si>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</si>
  <si>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</si>
  <si>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</si>
  <si>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</si>
  <si>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</si>
  <si>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</si>
  <si>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</si>
  <si>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</si>
  <si>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</si>
  <si>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</si>
  <si>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</si>
  <si>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</si>
  <si>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</si>
  <si>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</si>
  <si>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</si>
  <si>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</si>
  <si>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</si>
  <si>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</si>
  <si>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</si>
  <si>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</si>
  <si>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</si>
  <si>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</si>
  <si>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</si>
  <si>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</si>
  <si>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</si>
  <si>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</si>
  <si>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</si>
  <si>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</si>
  <si>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</si>
  <si>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</si>
  <si>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</si>
  <si>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</si>
  <si>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</si>
  <si>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</si>
  <si>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</si>
  <si>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</si>
  <si>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</si>
  <si>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</si>
  <si>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</si>
  <si>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</si>
  <si>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</si>
  <si>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</si>
  <si>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</si>
  <si>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</si>
  <si>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</si>
  <si>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</si>
  <si>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</si>
  <si>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</si>
  <si>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</si>
  <si>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</si>
  <si>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</si>
  <si>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</si>
  <si>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</si>
  <si>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</si>
  <si>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</si>
  <si>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</si>
  <si>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</si>
  <si>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</si>
  <si>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</si>
  <si>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</si>
  <si>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</si>
  <si>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</si>
  <si>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</si>
  <si>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</si>
  <si>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</si>
  <si>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</si>
  <si>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</si>
  <si>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</si>
  <si>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</si>
  <si>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</si>
  <si>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</si>
  <si>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</si>
  <si>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</si>
  <si>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</si>
  <si>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</si>
  <si>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</si>
  <si>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</si>
  <si>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</si>
  <si>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</si>
  <si>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</si>
  <si>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</si>
  <si>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</si>
  <si>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</si>
  <si>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</si>
  <si>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</si>
  <si>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</si>
  <si>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</si>
  <si>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</si>
  <si>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</si>
  <si>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</si>
  <si>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</si>
  <si>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</si>
  <si>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</si>
  <si>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</si>
  <si>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</si>
  <si>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</si>
  <si>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</si>
  <si>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</si>
  <si>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</si>
  <si>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</si>
  <si>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</si>
  <si>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</si>
  <si>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</si>
  <si>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</si>
  <si>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</si>
  <si>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</si>
  <si>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</si>
  <si>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</si>
  <si>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</si>
  <si>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</si>
  <si>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</si>
  <si>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</si>
  <si>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</si>
  <si>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</si>
  <si>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</si>
  <si>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</si>
  <si>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</si>
  <si>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</si>
  <si>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</si>
  <si>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</si>
  <si>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</si>
  <si>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</si>
  <si>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</si>
  <si>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</si>
  <si>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</si>
  <si>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</si>
  <si>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</si>
  <si>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</si>
  <si>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</si>
  <si>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</si>
  <si>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</si>
  <si>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</si>
  <si>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</si>
  <si>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</si>
  <si>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</si>
  <si>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</si>
  <si>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</si>
  <si>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</si>
  <si>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</si>
  <si>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</si>
  <si>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</si>
  <si>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</si>
  <si>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</si>
  <si>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</si>
  <si>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</si>
  <si>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</si>
  <si>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</si>
  <si>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</si>
  <si>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</si>
  <si>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</si>
  <si>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</si>
  <si>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</si>
  <si>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</si>
  <si>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</si>
  <si>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</si>
  <si>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</si>
  <si>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</si>
  <si>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</si>
  <si>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</si>
  <si>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</si>
  <si>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</si>
  <si>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</si>
  <si>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</si>
  <si>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</si>
  <si>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</si>
  <si>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</si>
  <si>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</si>
  <si>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</si>
  <si>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</si>
  <si>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</si>
  <si>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</si>
  <si>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</si>
  <si>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</si>
  <si>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</si>
  <si>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</si>
  <si>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</si>
  <si>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</si>
  <si>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</si>
  <si>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</si>
  <si>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</si>
  <si>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</si>
  <si>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</si>
  <si>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</si>
  <si>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</si>
  <si>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</si>
  <si>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</si>
  <si>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</si>
  <si>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</si>
  <si>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</si>
  <si>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</si>
  <si>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</si>
  <si>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</si>
  <si>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</si>
  <si>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</si>
  <si>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</si>
  <si>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</si>
  <si>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</si>
  <si>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</si>
  <si>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</si>
  <si>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</si>
  <si>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</si>
  <si>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</si>
  <si>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</si>
  <si>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</si>
  <si>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</si>
  <si>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</si>
  <si>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</si>
  <si>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</si>
  <si>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</si>
  <si>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</si>
  <si>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</si>
  <si>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</si>
  <si>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</si>
  <si>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</si>
  <si>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</si>
  <si>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</si>
  <si>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</si>
  <si>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</si>
  <si>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</si>
  <si>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</si>
  <si>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</si>
  <si>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</si>
  <si>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</si>
  <si>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</si>
  <si>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</si>
  <si>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</si>
  <si>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</si>
  <si>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</si>
  <si>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</si>
  <si>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</si>
  <si>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</si>
  <si>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</si>
  <si>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</si>
  <si>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</si>
  <si>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</si>
  <si>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</si>
  <si>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</si>
  <si>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</si>
  <si>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</si>
  <si>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</si>
  <si>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</si>
  <si>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</si>
  <si>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</si>
  <si>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</si>
  <si>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</si>
  <si>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</si>
  <si>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</si>
  <si>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</si>
  <si>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</si>
  <si>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</si>
  <si>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</si>
  <si>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</si>
  <si>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</si>
  <si>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</si>
  <si>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</si>
  <si>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</si>
  <si>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</si>
  <si>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</si>
  <si>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</si>
  <si>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</si>
  <si>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</si>
  <si>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</si>
  <si>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</si>
  <si>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</si>
  <si>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</si>
  <si>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</si>
  <si>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</si>
  <si>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</si>
  <si>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</si>
  <si>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</si>
  <si>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</si>
  <si>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</si>
  <si>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</si>
  <si>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</si>
  <si>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</si>
  <si>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</si>
  <si>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</si>
  <si>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</si>
  <si>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</si>
  <si>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</si>
  <si>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</si>
  <si>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</si>
  <si>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</si>
  <si>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</si>
  <si>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</si>
  <si>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</si>
  <si>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</si>
  <si>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</si>
  <si>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</si>
  <si>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</si>
  <si>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</si>
  <si>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</si>
  <si>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</si>
  <si>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</si>
  <si>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</si>
  <si>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</si>
  <si>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</si>
  <si>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</si>
  <si>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</si>
  <si>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</si>
  <si>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</si>
  <si>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</si>
  <si>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</si>
  <si>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</si>
  <si>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</si>
  <si>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</si>
  <si>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</si>
  <si>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</si>
  <si>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</si>
  <si>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</si>
  <si>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</si>
  <si>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</si>
  <si>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</si>
  <si>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</si>
  <si>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</si>
  <si>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</si>
  <si>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</si>
  <si>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</si>
  <si>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</si>
  <si>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</si>
  <si>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</si>
  <si>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</si>
  <si>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</si>
  <si>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</si>
  <si>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</si>
  <si>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</si>
  <si>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</si>
  <si>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</si>
  <si>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</si>
  <si>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</si>
  <si>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</si>
  <si>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</si>
  <si>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</si>
  <si>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</si>
  <si>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</si>
  <si>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</si>
  <si>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</si>
  <si>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</si>
  <si>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</si>
  <si>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</si>
  <si>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</si>
  <si>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</si>
  <si>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</si>
  <si>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</si>
  <si>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</si>
  <si>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</si>
  <si>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</si>
  <si>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</si>
  <si>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</si>
  <si>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</si>
  <si>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</si>
  <si>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</si>
  <si>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</si>
  <si>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</si>
  <si>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</si>
  <si>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</si>
  <si>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</si>
  <si>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</si>
  <si>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</si>
  <si>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</si>
  <si>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</si>
  <si>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</si>
  <si>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</si>
  <si>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</si>
  <si>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</si>
  <si>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</si>
  <si>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</si>
  <si>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</si>
  <si>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</si>
  <si>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</si>
  <si>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</si>
  <si>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</si>
  <si>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</si>
  <si>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</si>
  <si>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</si>
  <si>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</si>
  <si>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</si>
  <si>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</si>
  <si>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</si>
  <si>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</si>
  <si>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</si>
  <si>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</si>
  <si>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</si>
  <si>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</si>
  <si>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</si>
  <si>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</si>
  <si>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</si>
  <si>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</si>
  <si>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</si>
  <si>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</si>
  <si>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</si>
  <si>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</si>
  <si>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</si>
  <si>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</si>
  <si>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</si>
  <si>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</si>
  <si>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</si>
  <si>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</si>
  <si>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</si>
  <si>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</si>
  <si>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</si>
  <si>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</si>
  <si>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</si>
  <si>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</si>
  <si>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</si>
  <si>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</si>
  <si>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</si>
  <si>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</si>
  <si>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</si>
  <si>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</si>
  <si>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</si>
  <si>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</si>
  <si>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</si>
  <si>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</si>
  <si>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</si>
  <si>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</si>
  <si>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</si>
  <si>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</si>
  <si>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</si>
  <si>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</si>
  <si>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</si>
  <si>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</si>
  <si>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</si>
  <si>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</si>
  <si>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</si>
  <si>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</si>
  <si>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</si>
  <si>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</si>
  <si>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</si>
  <si>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</si>
  <si>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</si>
  <si>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</si>
  <si>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</si>
  <si>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</si>
  <si>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</si>
  <si>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</si>
  <si>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</si>
  <si>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</si>
  <si>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</si>
  <si>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</si>
  <si>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</si>
  <si>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</si>
  <si>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</si>
  <si>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</si>
  <si>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</si>
  <si>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</si>
  <si>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</si>
  <si>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</si>
  <si>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</si>
  <si>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</si>
  <si>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</si>
  <si>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</si>
  <si>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</si>
  <si>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</si>
  <si>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</si>
  <si>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</si>
  <si>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</si>
  <si>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</si>
  <si>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</si>
  <si>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</si>
  <si>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</si>
  <si>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</si>
  <si>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</si>
  <si>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</si>
  <si>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</si>
  <si>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</si>
  <si>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</si>
  <si>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</si>
  <si>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</si>
  <si>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</si>
  <si>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</si>
  <si>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</si>
  <si>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</si>
  <si>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</si>
  <si>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</si>
  <si>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</si>
  <si>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</si>
  <si>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</si>
  <si>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</si>
  <si>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</si>
  <si>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</si>
  <si>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</si>
  <si>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</si>
  <si>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</si>
  <si>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</si>
  <si>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</si>
  <si>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</si>
  <si>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</si>
  <si>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</si>
  <si>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</si>
  <si>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</si>
  <si>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</si>
  <si>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</si>
  <si>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</si>
  <si>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</si>
  <si>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</si>
  <si>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</si>
  <si>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</si>
  <si>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</si>
  <si>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</si>
  <si>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</si>
  <si>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</si>
  <si>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</si>
  <si>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</si>
  <si>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</si>
  <si>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</si>
  <si>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</si>
  <si>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</si>
  <si>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</si>
  <si>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</si>
  <si>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</si>
  <si>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</si>
  <si>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</si>
  <si>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</si>
  <si>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</si>
  <si>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</si>
  <si>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</si>
  <si>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</si>
  <si>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</si>
  <si>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</si>
  <si>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</si>
  <si>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</si>
  <si>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</si>
  <si>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</si>
  <si>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</si>
  <si>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</si>
  <si>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</si>
  <si>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</si>
  <si>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</si>
  <si>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</si>
  <si>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</si>
  <si>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</si>
  <si>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</si>
  <si>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</si>
  <si>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</si>
  <si>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</si>
  <si>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</si>
  <si>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</si>
  <si>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</si>
  <si>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</si>
  <si>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</si>
  <si>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</si>
  <si>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</si>
  <si>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</si>
  <si>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</si>
  <si>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</si>
  <si>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</si>
  <si>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</si>
  <si>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</si>
  <si>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</si>
  <si>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</si>
  <si>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</si>
  <si>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</si>
  <si>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</si>
  <si>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</si>
  <si>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</si>
  <si>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</si>
  <si>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</si>
  <si>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</si>
  <si>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</si>
  <si>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</si>
  <si>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</si>
  <si>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</si>
  <si>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</si>
  <si>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</si>
  <si>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</si>
  <si>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</si>
  <si>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</si>
  <si>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</si>
  <si>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</si>
  <si>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</si>
  <si>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</si>
  <si>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</si>
  <si>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</si>
  <si>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</si>
  <si>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</si>
  <si>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</si>
  <si>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</si>
  <si>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</si>
  <si>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</si>
  <si>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</si>
  <si>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</si>
  <si>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</si>
  <si>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</si>
  <si>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</si>
  <si>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</si>
  <si>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</si>
  <si>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</si>
  <si>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</si>
  <si>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</si>
  <si>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</si>
  <si>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</si>
  <si>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</si>
  <si>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</si>
  <si>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</si>
  <si>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</si>
  <si>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</si>
  <si>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</si>
  <si>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</si>
  <si>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</si>
  <si>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</si>
  <si>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</si>
  <si>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</si>
  <si>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</si>
  <si>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</si>
  <si>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</si>
  <si>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</si>
  <si>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</si>
  <si>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</si>
  <si>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</si>
  <si>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</si>
  <si>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</si>
  <si>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</si>
  <si>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</si>
  <si>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</si>
  <si>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</si>
  <si>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</si>
  <si>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</si>
  <si>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</si>
  <si>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</si>
  <si>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</si>
  <si>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</si>
  <si>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</si>
  <si>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</si>
  <si>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</si>
  <si>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</si>
  <si>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</si>
  <si>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</si>
  <si>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</si>
  <si>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</si>
  <si>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</si>
  <si>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</si>
  <si>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</si>
  <si>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</si>
  <si>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</si>
  <si>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</si>
  <si>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</si>
  <si>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</si>
  <si>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</si>
  <si>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</si>
  <si>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</si>
  <si>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</si>
  <si>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</si>
  <si>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</si>
  <si>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</si>
  <si>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</si>
  <si>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</si>
  <si>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</si>
  <si>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</si>
  <si>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</si>
  <si>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</si>
  <si>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</si>
  <si>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</si>
  <si>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</si>
  <si>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</si>
  <si>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</si>
  <si>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</si>
  <si>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</si>
  <si>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</si>
  <si>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</si>
  <si>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</si>
  <si>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</si>
  <si>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</si>
  <si>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</si>
  <si>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</si>
  <si>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</si>
  <si>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</si>
  <si>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</si>
  <si>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</si>
  <si>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</si>
  <si>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</si>
  <si>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</si>
  <si>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</si>
  <si>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</si>
  <si>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</si>
  <si>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</si>
  <si>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</si>
  <si>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</si>
  <si>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</si>
  <si>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</si>
  <si>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</si>
  <si>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</si>
  <si>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</si>
  <si>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</si>
  <si>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</si>
  <si>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</si>
  <si>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</si>
  <si>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</si>
  <si>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</si>
  <si>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</si>
  <si>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</si>
  <si>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</si>
  <si>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</si>
  <si>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</si>
  <si>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</si>
  <si>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</si>
  <si>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</si>
  <si>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</si>
  <si>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</si>
  <si>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</si>
  <si>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</si>
  <si>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</si>
  <si>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</si>
  <si>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</si>
  <si>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</si>
  <si>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</si>
  <si>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</si>
  <si>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</si>
  <si>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</si>
  <si>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</si>
  <si>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</si>
  <si>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</si>
  <si>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</si>
  <si>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</si>
  <si>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</si>
  <si>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</si>
  <si>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</si>
  <si>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</si>
  <si>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</si>
  <si>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</si>
  <si>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</si>
  <si>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</si>
  <si>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</si>
  <si>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</si>
  <si>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</si>
  <si>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</si>
  <si>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</si>
  <si>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</si>
  <si>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</si>
  <si>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</si>
  <si>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</si>
  <si>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</si>
  <si>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</si>
  <si>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</si>
  <si>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</si>
  <si>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</si>
  <si>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</si>
  <si>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</si>
  <si>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</si>
  <si>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</si>
  <si>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</si>
  <si>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</si>
  <si>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</si>
  <si>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</si>
  <si>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</si>
  <si>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</si>
  <si>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</si>
  <si>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</si>
  <si>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</si>
  <si>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</si>
  <si>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</si>
  <si>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</si>
  <si>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</si>
  <si>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</si>
  <si>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</si>
  <si>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</si>
  <si>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</si>
  <si>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</si>
  <si>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</si>
  <si>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</si>
  <si>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</si>
  <si>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</si>
  <si>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</si>
  <si>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</si>
  <si>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</si>
  <si>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</si>
  <si>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</si>
  <si>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</si>
  <si>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</si>
  <si>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</si>
  <si>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</si>
  <si>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</si>
  <si>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</si>
  <si>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</si>
  <si>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</si>
  <si>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</si>
  <si>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</si>
  <si>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</si>
  <si>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</si>
  <si>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</si>
  <si>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</si>
  <si>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</si>
  <si>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</si>
  <si>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</si>
  <si>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</si>
  <si>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</si>
  <si>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</si>
  <si>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</si>
  <si>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</si>
  <si>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</si>
  <si>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</si>
  <si>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</si>
  <si>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</si>
  <si>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</si>
  <si>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</si>
  <si>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</si>
  <si>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</si>
  <si>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</si>
  <si>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</si>
  <si>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</si>
  <si>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</si>
  <si>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</si>
  <si>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</si>
  <si>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</si>
  <si>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</si>
  <si>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</si>
  <si>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</si>
  <si>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</si>
  <si>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</si>
  <si>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</si>
  <si>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</si>
  <si>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</si>
  <si>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</si>
  <si>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</si>
  <si>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</si>
  <si>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</si>
  <si>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</si>
  <si>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</si>
  <si>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</si>
  <si>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</si>
  <si>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</si>
  <si>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</si>
  <si>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</si>
  <si>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</si>
  <si>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</si>
  <si>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</si>
  <si>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</si>
  <si>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</si>
  <si>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</si>
  <si>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</si>
  <si>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</si>
  <si>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</si>
  <si>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</si>
  <si>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</si>
  <si>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</si>
  <si>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</si>
  <si>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</si>
  <si>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</si>
  <si>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</si>
  <si>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</si>
  <si>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</si>
  <si>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</si>
  <si>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</si>
  <si>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</si>
  <si>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</si>
  <si>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</si>
  <si>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</si>
  <si>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</si>
  <si>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</si>
  <si>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</si>
  <si>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</si>
  <si>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</si>
  <si>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</si>
  <si>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</si>
  <si>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</si>
  <si>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</si>
  <si>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</si>
  <si>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</si>
  <si>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</si>
  <si>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</si>
  <si>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</si>
  <si>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</si>
  <si>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</si>
  <si>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</si>
  <si>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</si>
  <si>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</si>
  <si>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</si>
  <si>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</si>
  <si>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</si>
  <si>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</si>
  <si>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</si>
  <si>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</si>
  <si>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</si>
  <si>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</si>
  <si>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</si>
  <si>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</si>
  <si>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</si>
  <si>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</si>
  <si>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</si>
  <si>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</si>
  <si>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</si>
  <si>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</si>
  <si>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</si>
  <si>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</si>
  <si>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</si>
  <si>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</si>
  <si>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</si>
  <si>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</si>
  <si>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</si>
  <si>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</si>
  <si>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</si>
  <si>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</si>
  <si>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</si>
  <si>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</si>
  <si>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</si>
  <si>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</si>
  <si>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</si>
  <si>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</si>
  <si>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</si>
  <si>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</si>
  <si>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</si>
  <si>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</si>
  <si>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</si>
  <si>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</si>
  <si>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</si>
  <si>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</si>
  <si>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</si>
  <si>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</si>
  <si>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</si>
  <si>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</si>
  <si>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</si>
  <si>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</si>
  <si>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</si>
  <si>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</si>
  <si>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</si>
  <si>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</si>
  <si>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</si>
  <si>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</si>
  <si>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</si>
  <si>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</si>
  <si>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</si>
  <si>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</si>
  <si>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</si>
  <si>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</si>
  <si>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</si>
  <si>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</si>
  <si>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</si>
  <si>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</si>
  <si>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</si>
  <si>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</si>
  <si>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</si>
  <si>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</si>
  <si>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</si>
  <si>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</si>
  <si>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</si>
  <si>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</si>
  <si>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</si>
  <si>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</si>
  <si>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</si>
  <si>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</si>
  <si>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</si>
  <si>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</si>
  <si>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</si>
  <si>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</si>
  <si>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</si>
  <si>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</si>
  <si>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</si>
  <si>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</si>
  <si>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</si>
  <si>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</si>
  <si>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</si>
  <si>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</si>
  <si>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</si>
  <si>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</si>
  <si>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</si>
  <si>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</si>
  <si>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</si>
  <si>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</si>
  <si>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</si>
  <si>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</si>
  <si>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</si>
  <si>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</si>
  <si>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</si>
  <si>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</si>
  <si>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</si>
  <si>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</si>
  <si>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</si>
  <si>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</si>
  <si>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</si>
  <si>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</si>
  <si>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</si>
  <si>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</si>
  <si>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</si>
  <si>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</si>
  <si>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</si>
  <si>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</si>
  <si>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</si>
  <si>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</si>
  <si>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</si>
  <si>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</si>
  <si>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</si>
  <si>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</si>
  <si>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</si>
  <si>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</si>
  <si>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</si>
  <si>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</si>
  <si>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</si>
  <si>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</si>
  <si>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</si>
  <si>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</si>
  <si>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</si>
  <si>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</si>
  <si>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</si>
  <si>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</si>
  <si>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</si>
  <si>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</si>
  <si>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</si>
  <si>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</si>
  <si>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</si>
  <si>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</si>
  <si>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</si>
  <si>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</si>
  <si>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</si>
  <si>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</si>
  <si>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</si>
  <si>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</si>
  <si>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</si>
  <si>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</si>
  <si>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</si>
  <si>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</si>
  <si>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</si>
  <si>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</si>
  <si>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</si>
  <si>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</si>
  <si>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</si>
  <si>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</si>
  <si>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</si>
  <si>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</si>
  <si>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</si>
  <si>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</si>
  <si>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</si>
  <si>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</si>
  <si>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</si>
  <si>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</si>
  <si>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</si>
  <si>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</si>
  <si>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</si>
  <si>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</si>
  <si>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</si>
  <si>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</si>
  <si>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</si>
  <si>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</si>
  <si>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</si>
  <si>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</si>
  <si>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</si>
  <si>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</si>
  <si>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</si>
  <si>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</si>
  <si>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</si>
  <si>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</si>
  <si>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</si>
  <si>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</si>
  <si>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</si>
  <si>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</si>
  <si>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</si>
  <si>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</si>
  <si>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</si>
  <si>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</si>
  <si>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</si>
  <si>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</si>
  <si>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</si>
  <si>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</si>
  <si>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</si>
  <si>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</si>
  <si>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</si>
  <si>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</si>
  <si>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</si>
  <si>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</si>
  <si>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</si>
  <si>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</si>
  <si>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</si>
  <si>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</si>
  <si>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</si>
  <si>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</si>
  <si>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</si>
  <si>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</si>
  <si>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</si>
  <si>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</si>
  <si>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</si>
  <si>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</si>
  <si>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</si>
  <si>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</si>
  <si>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</si>
  <si>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</si>
  <si>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</si>
  <si>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</si>
  <si>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</si>
  <si>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</si>
  <si>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</si>
  <si>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</si>
  <si>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</si>
  <si>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Асилхан Нұрислам Ерханұлы</t>
  </si>
  <si>
    <t>Аманкелді АсылжанЕсеналіұлы</t>
  </si>
  <si>
    <t>Абдикадир ЕрасылЖұмағалиұлы</t>
  </si>
  <si>
    <t>Әбдумажит Айсұлтан Мұратұлы</t>
  </si>
  <si>
    <t>Бақытжан Әлихан Құдайбергенұлы</t>
  </si>
  <si>
    <t>Керимбек Ақниет Нарбекқызы</t>
  </si>
  <si>
    <t>Керимбек Жорабек  Байбекұлы</t>
  </si>
  <si>
    <t>Нұржігіт Аделина Жамбылқызы</t>
  </si>
  <si>
    <t>Нұралы Самат Нұржанұлы</t>
  </si>
  <si>
    <t>Манап Жансая Бижанқызы</t>
  </si>
  <si>
    <t>Мұхтар Дарын Ақылбекұлы</t>
  </si>
  <si>
    <t>Меирбек Парасат Көпжанұлы</t>
  </si>
  <si>
    <t>Қолдас Сезім Қантұрсынқызы</t>
  </si>
  <si>
    <t>Шаймардан Айдар Ақжігітұлы</t>
  </si>
  <si>
    <t>Шаймерден Нұриман Нұрлыбекұлы</t>
  </si>
  <si>
    <t>Шорабек Айнұр Өмірзаққызы</t>
  </si>
  <si>
    <t>Сембі Алинұр Бақтыбекұлы</t>
  </si>
  <si>
    <t>Қорытынды</t>
  </si>
  <si>
    <t>Мамыр</t>
  </si>
  <si>
    <t>0 "А"</t>
  </si>
  <si>
    <t>Асқар Раяна</t>
  </si>
  <si>
    <t>Абдумажит Сезім</t>
  </si>
  <si>
    <t>2022-23</t>
  </si>
  <si>
    <t>Кенжебай Алихан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</si>
</sst>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1380</v>
      </c>
      <c r="DN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15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3"/>
      <c r="B11" s="8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847</v>
      </c>
      <c r="AT11" s="72"/>
      <c r="AU11" s="72"/>
      <c r="AV11" s="72"/>
      <c r="AW11" s="72"/>
      <c r="AX11" s="72"/>
      <c r="AY11" s="72" t="s">
        <v>850</v>
      </c>
      <c r="AZ11" s="72"/>
      <c r="BA11" s="72"/>
      <c r="BB11" s="72"/>
      <c r="BC11" s="72"/>
      <c r="BD11" s="72"/>
      <c r="BE11" s="72"/>
      <c r="BF11" s="72"/>
      <c r="BG11" s="72"/>
      <c r="BH11" s="72" t="s">
        <v>847</v>
      </c>
      <c r="BI11" s="72"/>
      <c r="BJ11" s="72"/>
      <c r="BK11" s="72"/>
      <c r="BL11" s="72"/>
      <c r="BM11" s="72"/>
      <c r="BN11" s="72" t="s">
        <v>850</v>
      </c>
      <c r="BO11" s="72"/>
      <c r="BP11" s="72"/>
      <c r="BQ11" s="72"/>
      <c r="BR11" s="72"/>
      <c r="BS11" s="72"/>
      <c r="BT11" s="72"/>
      <c r="BU11" s="72"/>
      <c r="BV11" s="72"/>
      <c r="BW11" s="72" t="s">
        <v>847</v>
      </c>
      <c r="BX11" s="72"/>
      <c r="BY11" s="72"/>
      <c r="BZ11" s="72"/>
      <c r="CA11" s="72"/>
      <c r="CB11" s="72"/>
      <c r="CC11" s="72" t="s">
        <v>850</v>
      </c>
      <c r="CD11" s="72"/>
      <c r="CE11" s="72"/>
      <c r="CF11" s="72"/>
      <c r="CG11" s="72"/>
      <c r="CH11" s="72"/>
      <c r="CI11" s="72" t="s">
        <v>847</v>
      </c>
      <c r="CJ11" s="72"/>
      <c r="CK11" s="72"/>
      <c r="CL11" s="72"/>
      <c r="CM11" s="72"/>
      <c r="CN11" s="72"/>
      <c r="CO11" s="72"/>
      <c r="CP11" s="72"/>
      <c r="CQ11" s="72"/>
      <c r="CR11" s="72" t="s">
        <v>850</v>
      </c>
      <c r="CS11" s="72"/>
      <c r="CT11" s="72"/>
      <c r="CU11" s="72"/>
      <c r="CV11" s="72"/>
      <c r="CW11" s="72"/>
      <c r="CX11" s="72"/>
      <c r="CY11" s="72"/>
      <c r="CZ11" s="72"/>
      <c r="DA11" s="72" t="s">
        <v>847</v>
      </c>
      <c r="DB11" s="72"/>
      <c r="DC11" s="72"/>
      <c r="DD11" s="72"/>
      <c r="DE11" s="72"/>
      <c r="DF11" s="72"/>
      <c r="DG11" s="72" t="s">
        <v>850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2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25">
      <c r="A13" s="83"/>
      <c r="B13" s="83"/>
      <c r="C13" s="82" t="s">
        <v>844</v>
      </c>
      <c r="D13" s="82"/>
      <c r="E13" s="82"/>
      <c r="F13" s="82" t="s">
        <v>1339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851</v>
      </c>
      <c r="Y13" s="82"/>
      <c r="Z13" s="82"/>
      <c r="AA13" s="82" t="s">
        <v>853</v>
      </c>
      <c r="AB13" s="82"/>
      <c r="AC13" s="82"/>
      <c r="AD13" s="82" t="s">
        <v>855</v>
      </c>
      <c r="AE13" s="82"/>
      <c r="AF13" s="82"/>
      <c r="AG13" s="82" t="s">
        <v>857</v>
      </c>
      <c r="AH13" s="82"/>
      <c r="AI13" s="82"/>
      <c r="AJ13" s="82" t="s">
        <v>859</v>
      </c>
      <c r="AK13" s="82"/>
      <c r="AL13" s="82"/>
      <c r="AM13" s="82" t="s">
        <v>863</v>
      </c>
      <c r="AN13" s="82"/>
      <c r="AO13" s="82"/>
      <c r="AP13" s="82" t="s">
        <v>864</v>
      </c>
      <c r="AQ13" s="82"/>
      <c r="AR13" s="82"/>
      <c r="AS13" s="82" t="s">
        <v>866</v>
      </c>
      <c r="AT13" s="82"/>
      <c r="AU13" s="82"/>
      <c r="AV13" s="82" t="s">
        <v>867</v>
      </c>
      <c r="AW13" s="82"/>
      <c r="AX13" s="82"/>
      <c r="AY13" s="82" t="s">
        <v>870</v>
      </c>
      <c r="AZ13" s="82"/>
      <c r="BA13" s="82"/>
      <c r="BB13" s="82" t="s">
        <v>871</v>
      </c>
      <c r="BC13" s="82"/>
      <c r="BD13" s="82"/>
      <c r="BE13" s="82" t="s">
        <v>874</v>
      </c>
      <c r="BF13" s="82"/>
      <c r="BG13" s="82"/>
      <c r="BH13" s="82" t="s">
        <v>875</v>
      </c>
      <c r="BI13" s="82"/>
      <c r="BJ13" s="82"/>
      <c r="BK13" s="82" t="s">
        <v>879</v>
      </c>
      <c r="BL13" s="82"/>
      <c r="BM13" s="82"/>
      <c r="BN13" s="82" t="s">
        <v>878</v>
      </c>
      <c r="BO13" s="82"/>
      <c r="BP13" s="82"/>
      <c r="BQ13" s="82" t="s">
        <v>880</v>
      </c>
      <c r="BR13" s="82"/>
      <c r="BS13" s="82"/>
      <c r="BT13" s="82" t="s">
        <v>881</v>
      </c>
      <c r="BU13" s="82"/>
      <c r="BV13" s="82"/>
      <c r="BW13" s="82" t="s">
        <v>883</v>
      </c>
      <c r="BX13" s="82"/>
      <c r="BY13" s="82"/>
      <c r="BZ13" s="82" t="s">
        <v>885</v>
      </c>
      <c r="CA13" s="82"/>
      <c r="CB13" s="82"/>
      <c r="CC13" s="82" t="s">
        <v>886</v>
      </c>
      <c r="CD13" s="82"/>
      <c r="CE13" s="82"/>
      <c r="CF13" s="82" t="s">
        <v>887</v>
      </c>
      <c r="CG13" s="82"/>
      <c r="CH13" s="82"/>
      <c r="CI13" s="82" t="s">
        <v>889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890</v>
      </c>
      <c r="CS13" s="82"/>
      <c r="CT13" s="82"/>
      <c r="CU13" s="82" t="s">
        <v>133</v>
      </c>
      <c r="CV13" s="82"/>
      <c r="CW13" s="82"/>
      <c r="CX13" s="82" t="s">
        <v>891</v>
      </c>
      <c r="CY13" s="82"/>
      <c r="CZ13" s="82"/>
      <c r="DA13" s="82" t="s">
        <v>892</v>
      </c>
      <c r="DB13" s="82"/>
      <c r="DC13" s="82"/>
      <c r="DD13" s="82" t="s">
        <v>896</v>
      </c>
      <c r="DE13" s="82"/>
      <c r="DF13" s="82"/>
      <c r="DG13" s="82" t="s">
        <v>898</v>
      </c>
      <c r="DH13" s="82"/>
      <c r="DI13" s="82"/>
      <c r="DJ13" s="82" t="s">
        <v>900</v>
      </c>
      <c r="DK13" s="82"/>
      <c r="DL13" s="82"/>
      <c r="DM13" s="82" t="s">
        <v>902</v>
      </c>
      <c r="DN13" s="82"/>
      <c r="DO13" s="82"/>
    </row>
    <row r="14" spans="1:254" ht="111.75" customHeight="1" x14ac:dyDescent="0.2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0" t="s">
        <v>840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7" t="s">
        <v>1380</v>
      </c>
      <c r="D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2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25">
      <c r="A13" s="83"/>
      <c r="B13" s="83"/>
      <c r="C13" s="82" t="s">
        <v>905</v>
      </c>
      <c r="D13" s="82"/>
      <c r="E13" s="82"/>
      <c r="F13" s="82" t="s">
        <v>909</v>
      </c>
      <c r="G13" s="82"/>
      <c r="H13" s="82"/>
      <c r="I13" s="82" t="s">
        <v>910</v>
      </c>
      <c r="J13" s="82"/>
      <c r="K13" s="82"/>
      <c r="L13" s="82" t="s">
        <v>911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913</v>
      </c>
      <c r="V13" s="82"/>
      <c r="W13" s="82"/>
      <c r="X13" s="82" t="s">
        <v>914</v>
      </c>
      <c r="Y13" s="82"/>
      <c r="Z13" s="82"/>
      <c r="AA13" s="82" t="s">
        <v>915</v>
      </c>
      <c r="AB13" s="82"/>
      <c r="AC13" s="82"/>
      <c r="AD13" s="82" t="s">
        <v>917</v>
      </c>
      <c r="AE13" s="82"/>
      <c r="AF13" s="82"/>
      <c r="AG13" s="82" t="s">
        <v>919</v>
      </c>
      <c r="AH13" s="82"/>
      <c r="AI13" s="82"/>
      <c r="AJ13" s="82" t="s">
        <v>1325</v>
      </c>
      <c r="AK13" s="82"/>
      <c r="AL13" s="82"/>
      <c r="AM13" s="82" t="s">
        <v>924</v>
      </c>
      <c r="AN13" s="82"/>
      <c r="AO13" s="82"/>
      <c r="AP13" s="82" t="s">
        <v>925</v>
      </c>
      <c r="AQ13" s="82"/>
      <c r="AR13" s="82"/>
      <c r="AS13" s="82" t="s">
        <v>926</v>
      </c>
      <c r="AT13" s="82"/>
      <c r="AU13" s="82"/>
      <c r="AV13" s="82" t="s">
        <v>927</v>
      </c>
      <c r="AW13" s="82"/>
      <c r="AX13" s="82"/>
      <c r="AY13" s="82" t="s">
        <v>929</v>
      </c>
      <c r="AZ13" s="82"/>
      <c r="BA13" s="82"/>
      <c r="BB13" s="82" t="s">
        <v>930</v>
      </c>
      <c r="BC13" s="82"/>
      <c r="BD13" s="82"/>
      <c r="BE13" s="82" t="s">
        <v>931</v>
      </c>
      <c r="BF13" s="82"/>
      <c r="BG13" s="82"/>
      <c r="BH13" s="82" t="s">
        <v>932</v>
      </c>
      <c r="BI13" s="82"/>
      <c r="BJ13" s="82"/>
      <c r="BK13" s="82" t="s">
        <v>933</v>
      </c>
      <c r="BL13" s="82"/>
      <c r="BM13" s="82"/>
      <c r="BN13" s="82" t="s">
        <v>935</v>
      </c>
      <c r="BO13" s="82"/>
      <c r="BP13" s="82"/>
      <c r="BQ13" s="82" t="s">
        <v>936</v>
      </c>
      <c r="BR13" s="82"/>
      <c r="BS13" s="82"/>
      <c r="BT13" s="82" t="s">
        <v>938</v>
      </c>
      <c r="BU13" s="82"/>
      <c r="BV13" s="82"/>
      <c r="BW13" s="82" t="s">
        <v>940</v>
      </c>
      <c r="BX13" s="82"/>
      <c r="BY13" s="82"/>
      <c r="BZ13" s="82" t="s">
        <v>941</v>
      </c>
      <c r="CA13" s="82"/>
      <c r="CB13" s="82"/>
      <c r="CC13" s="82" t="s">
        <v>945</v>
      </c>
      <c r="CD13" s="82"/>
      <c r="CE13" s="82"/>
      <c r="CF13" s="82" t="s">
        <v>948</v>
      </c>
      <c r="CG13" s="82"/>
      <c r="CH13" s="82"/>
      <c r="CI13" s="82" t="s">
        <v>949</v>
      </c>
      <c r="CJ13" s="82"/>
      <c r="CK13" s="82"/>
      <c r="CL13" s="82" t="s">
        <v>950</v>
      </c>
      <c r="CM13" s="82"/>
      <c r="CN13" s="82"/>
      <c r="CO13" s="82" t="s">
        <v>951</v>
      </c>
      <c r="CP13" s="82"/>
      <c r="CQ13" s="82"/>
      <c r="CR13" s="82" t="s">
        <v>953</v>
      </c>
      <c r="CS13" s="82"/>
      <c r="CT13" s="82"/>
      <c r="CU13" s="82" t="s">
        <v>954</v>
      </c>
      <c r="CV13" s="82"/>
      <c r="CW13" s="82"/>
      <c r="CX13" s="82" t="s">
        <v>955</v>
      </c>
      <c r="CY13" s="82"/>
      <c r="CZ13" s="82"/>
      <c r="DA13" s="82" t="s">
        <v>956</v>
      </c>
      <c r="DB13" s="82"/>
      <c r="DC13" s="82"/>
      <c r="DD13" s="82" t="s">
        <v>957</v>
      </c>
      <c r="DE13" s="82"/>
      <c r="DF13" s="82"/>
      <c r="DG13" s="82" t="s">
        <v>958</v>
      </c>
      <c r="DH13" s="82"/>
      <c r="DI13" s="82"/>
      <c r="DJ13" s="82" t="s">
        <v>960</v>
      </c>
      <c r="DK13" s="82"/>
      <c r="DL13" s="82"/>
      <c r="DM13" s="82" t="s">
        <v>961</v>
      </c>
      <c r="DN13" s="82"/>
      <c r="DO13" s="82"/>
      <c r="DP13" s="82" t="s">
        <v>962</v>
      </c>
      <c r="DQ13" s="82"/>
      <c r="DR13" s="82"/>
    </row>
    <row r="14" spans="1:254" ht="83.25" customHeight="1" x14ac:dyDescent="0.25">
      <c r="A14" s="83"/>
      <c r="B14" s="8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8" t="s">
        <v>278</v>
      </c>
      <c r="B40" s="7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0" t="s">
        <v>841</v>
      </c>
      <c r="B41" s="8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2" t="s">
        <v>811</v>
      </c>
      <c r="C43" s="63"/>
      <c r="D43" s="63"/>
      <c r="E43" s="64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1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1380</v>
      </c>
      <c r="FJ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1022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981</v>
      </c>
      <c r="V11" s="77"/>
      <c r="W11" s="77"/>
      <c r="X11" s="77" t="s">
        <v>982</v>
      </c>
      <c r="Y11" s="77"/>
      <c r="Z11" s="77"/>
      <c r="AA11" s="75" t="s">
        <v>983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1005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25">
      <c r="A12" s="83"/>
      <c r="B12" s="83"/>
      <c r="C12" s="82" t="s">
        <v>963</v>
      </c>
      <c r="D12" s="82"/>
      <c r="E12" s="82"/>
      <c r="F12" s="82" t="s">
        <v>967</v>
      </c>
      <c r="G12" s="82"/>
      <c r="H12" s="82"/>
      <c r="I12" s="82" t="s">
        <v>971</v>
      </c>
      <c r="J12" s="82"/>
      <c r="K12" s="82"/>
      <c r="L12" s="82" t="s">
        <v>975</v>
      </c>
      <c r="M12" s="82"/>
      <c r="N12" s="82"/>
      <c r="O12" s="82" t="s">
        <v>977</v>
      </c>
      <c r="P12" s="82"/>
      <c r="Q12" s="82"/>
      <c r="R12" s="82" t="s">
        <v>980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984</v>
      </c>
      <c r="AB12" s="82"/>
      <c r="AC12" s="82"/>
      <c r="AD12" s="82" t="s">
        <v>988</v>
      </c>
      <c r="AE12" s="82"/>
      <c r="AF12" s="82"/>
      <c r="AG12" s="82" t="s">
        <v>989</v>
      </c>
      <c r="AH12" s="82"/>
      <c r="AI12" s="82"/>
      <c r="AJ12" s="82" t="s">
        <v>993</v>
      </c>
      <c r="AK12" s="82"/>
      <c r="AL12" s="82"/>
      <c r="AM12" s="82" t="s">
        <v>997</v>
      </c>
      <c r="AN12" s="82"/>
      <c r="AO12" s="82"/>
      <c r="AP12" s="82" t="s">
        <v>1001</v>
      </c>
      <c r="AQ12" s="82"/>
      <c r="AR12" s="82"/>
      <c r="AS12" s="82" t="s">
        <v>1002</v>
      </c>
      <c r="AT12" s="82"/>
      <c r="AU12" s="82"/>
      <c r="AV12" s="82" t="s">
        <v>1006</v>
      </c>
      <c r="AW12" s="82"/>
      <c r="AX12" s="82"/>
      <c r="AY12" s="82" t="s">
        <v>1007</v>
      </c>
      <c r="AZ12" s="82"/>
      <c r="BA12" s="82"/>
      <c r="BB12" s="82" t="s">
        <v>1008</v>
      </c>
      <c r="BC12" s="82"/>
      <c r="BD12" s="82"/>
      <c r="BE12" s="82" t="s">
        <v>1009</v>
      </c>
      <c r="BF12" s="82"/>
      <c r="BG12" s="82"/>
      <c r="BH12" s="82" t="s">
        <v>1010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1014</v>
      </c>
      <c r="BR12" s="82"/>
      <c r="BS12" s="82"/>
      <c r="BT12" s="82" t="s">
        <v>1015</v>
      </c>
      <c r="BU12" s="82"/>
      <c r="BV12" s="82"/>
      <c r="BW12" s="82" t="s">
        <v>1016</v>
      </c>
      <c r="BX12" s="82"/>
      <c r="BY12" s="82"/>
      <c r="BZ12" s="82" t="s">
        <v>1017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1328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1026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1035</v>
      </c>
      <c r="EO12" s="101"/>
      <c r="EP12" s="101"/>
      <c r="EQ12" s="101" t="s">
        <v>1037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1041</v>
      </c>
      <c r="FA12" s="101"/>
      <c r="FB12" s="101"/>
      <c r="FC12" s="101" t="s">
        <v>1045</v>
      </c>
      <c r="FD12" s="101"/>
      <c r="FE12" s="101"/>
      <c r="FF12" s="101" t="s">
        <v>1047</v>
      </c>
      <c r="FG12" s="101"/>
      <c r="FH12" s="101"/>
      <c r="FI12" s="101" t="s">
        <v>1051</v>
      </c>
      <c r="FJ12" s="101"/>
      <c r="FK12" s="101"/>
    </row>
    <row r="13" spans="1:254" ht="180.75" x14ac:dyDescent="0.25">
      <c r="A13" s="83"/>
      <c r="B13" s="8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0" t="s">
        <v>840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1380</v>
      </c>
      <c r="GQ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75" hidden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25">
      <c r="A12" s="83"/>
      <c r="B12" s="83"/>
      <c r="C12" s="82" t="s">
        <v>1055</v>
      </c>
      <c r="D12" s="82"/>
      <c r="E12" s="82"/>
      <c r="F12" s="82" t="s">
        <v>1058</v>
      </c>
      <c r="G12" s="82"/>
      <c r="H12" s="82"/>
      <c r="I12" s="82" t="s">
        <v>1061</v>
      </c>
      <c r="J12" s="82"/>
      <c r="K12" s="82"/>
      <c r="L12" s="82" t="s">
        <v>538</v>
      </c>
      <c r="M12" s="82"/>
      <c r="N12" s="82"/>
      <c r="O12" s="82" t="s">
        <v>1064</v>
      </c>
      <c r="P12" s="82"/>
      <c r="Q12" s="82"/>
      <c r="R12" s="82" t="s">
        <v>1067</v>
      </c>
      <c r="S12" s="82"/>
      <c r="T12" s="82"/>
      <c r="U12" s="82" t="s">
        <v>1071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1076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1079</v>
      </c>
      <c r="AT12" s="82"/>
      <c r="AU12" s="82"/>
      <c r="AV12" s="82" t="s">
        <v>1329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1085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1092</v>
      </c>
      <c r="BX12" s="82"/>
      <c r="BY12" s="82"/>
      <c r="BZ12" s="82" t="s">
        <v>557</v>
      </c>
      <c r="CA12" s="82"/>
      <c r="CB12" s="82"/>
      <c r="CC12" s="82" t="s">
        <v>1096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1108</v>
      </c>
      <c r="DE12" s="82"/>
      <c r="DF12" s="82"/>
      <c r="DG12" s="82" t="s">
        <v>1111</v>
      </c>
      <c r="DH12" s="82"/>
      <c r="DI12" s="82"/>
      <c r="DJ12" s="82" t="s">
        <v>604</v>
      </c>
      <c r="DK12" s="82"/>
      <c r="DL12" s="82"/>
      <c r="DM12" s="82" t="s">
        <v>1115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1123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1134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1140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1145</v>
      </c>
      <c r="FJ12" s="82"/>
      <c r="FK12" s="82"/>
      <c r="FL12" s="82" t="s">
        <v>617</v>
      </c>
      <c r="FM12" s="82"/>
      <c r="FN12" s="82"/>
      <c r="FO12" s="82" t="s">
        <v>1149</v>
      </c>
      <c r="FP12" s="82"/>
      <c r="FQ12" s="82"/>
      <c r="FR12" s="82" t="s">
        <v>619</v>
      </c>
      <c r="FS12" s="82"/>
      <c r="FT12" s="82"/>
      <c r="FU12" s="101" t="s">
        <v>1332</v>
      </c>
      <c r="FV12" s="101"/>
      <c r="FW12" s="101"/>
      <c r="FX12" s="82" t="s">
        <v>1333</v>
      </c>
      <c r="FY12" s="82"/>
      <c r="FZ12" s="82"/>
      <c r="GA12" s="82" t="s">
        <v>623</v>
      </c>
      <c r="GB12" s="82"/>
      <c r="GC12" s="82"/>
      <c r="GD12" s="82" t="s">
        <v>1155</v>
      </c>
      <c r="GE12" s="82"/>
      <c r="GF12" s="82"/>
      <c r="GG12" s="82" t="s">
        <v>626</v>
      </c>
      <c r="GH12" s="82"/>
      <c r="GI12" s="82"/>
      <c r="GJ12" s="82" t="s">
        <v>1161</v>
      </c>
      <c r="GK12" s="82"/>
      <c r="GL12" s="82"/>
      <c r="GM12" s="82" t="s">
        <v>1165</v>
      </c>
      <c r="GN12" s="82"/>
      <c r="GO12" s="82"/>
      <c r="GP12" s="82" t="s">
        <v>1334</v>
      </c>
      <c r="GQ12" s="82"/>
      <c r="GR12" s="82"/>
    </row>
    <row r="13" spans="1:254" ht="93.75" customHeight="1" x14ac:dyDescent="0.25">
      <c r="A13" s="83"/>
      <c r="B13" s="8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</row>
    <row r="40" spans="1:254" ht="37.5" customHeight="1" x14ac:dyDescent="0.25">
      <c r="A40" s="80" t="s">
        <v>843</v>
      </c>
      <c r="B40" s="81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si="9"/>
        <v>0</v>
      </c>
      <c r="GO40" s="10">
        <f t="shared" si="9"/>
        <v>0</v>
      </c>
      <c r="GP40" s="10">
        <f t="shared" si="9"/>
        <v>0</v>
      </c>
      <c r="GQ40" s="10">
        <f t="shared" si="9"/>
        <v>0</v>
      </c>
      <c r="GR40" s="10">
        <f t="shared" si="9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0">SUM(D48:D50)</f>
        <v>0</v>
      </c>
      <c r="E51" s="34">
        <f t="shared" si="10"/>
        <v>0</v>
      </c>
      <c r="F51" s="34">
        <f t="shared" si="10"/>
        <v>0</v>
      </c>
      <c r="G51" s="35">
        <f t="shared" si="10"/>
        <v>0</v>
      </c>
      <c r="H51" s="34">
        <f t="shared" si="10"/>
        <v>0</v>
      </c>
      <c r="I51" s="34">
        <f t="shared" si="10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1">SUM(D57:D59)</f>
        <v>0</v>
      </c>
      <c r="E60" s="34">
        <f t="shared" si="11"/>
        <v>0</v>
      </c>
      <c r="F60" s="34">
        <f t="shared" si="11"/>
        <v>0</v>
      </c>
      <c r="G60" s="35">
        <f t="shared" si="11"/>
        <v>0</v>
      </c>
      <c r="H60" s="34">
        <f t="shared" si="11"/>
        <v>0</v>
      </c>
      <c r="I60" s="34">
        <f t="shared" si="11"/>
        <v>0</v>
      </c>
      <c r="J60" s="34">
        <f t="shared" si="11"/>
        <v>0</v>
      </c>
      <c r="K60" s="34">
        <f t="shared" si="11"/>
        <v>0</v>
      </c>
      <c r="L60" s="34">
        <f t="shared" si="11"/>
        <v>0</v>
      </c>
      <c r="M60" s="34">
        <f t="shared" si="11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9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2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1500000000000004" hidden="1" customHeight="1" x14ac:dyDescent="0.2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149999999999999" hidden="1" customHeight="1" x14ac:dyDescent="0.2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2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2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2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75" x14ac:dyDescent="0.2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25">
      <c r="A12" s="83"/>
      <c r="B12" s="83"/>
      <c r="C12" s="82" t="s">
        <v>1340</v>
      </c>
      <c r="D12" s="82"/>
      <c r="E12" s="82"/>
      <c r="F12" s="82" t="s">
        <v>1341</v>
      </c>
      <c r="G12" s="82"/>
      <c r="H12" s="82"/>
      <c r="I12" s="82" t="s">
        <v>1342</v>
      </c>
      <c r="J12" s="82"/>
      <c r="K12" s="82"/>
      <c r="L12" s="82" t="s">
        <v>1343</v>
      </c>
      <c r="M12" s="82"/>
      <c r="N12" s="82"/>
      <c r="O12" s="82" t="s">
        <v>1344</v>
      </c>
      <c r="P12" s="82"/>
      <c r="Q12" s="82"/>
      <c r="R12" s="82" t="s">
        <v>1345</v>
      </c>
      <c r="S12" s="82"/>
      <c r="T12" s="82"/>
      <c r="U12" s="82" t="s">
        <v>1346</v>
      </c>
      <c r="V12" s="82"/>
      <c r="W12" s="82"/>
      <c r="X12" s="82" t="s">
        <v>1347</v>
      </c>
      <c r="Y12" s="82"/>
      <c r="Z12" s="82"/>
      <c r="AA12" s="82" t="s">
        <v>1348</v>
      </c>
      <c r="AB12" s="82"/>
      <c r="AC12" s="82"/>
      <c r="AD12" s="82" t="s">
        <v>1349</v>
      </c>
      <c r="AE12" s="82"/>
      <c r="AF12" s="82"/>
      <c r="AG12" s="82" t="s">
        <v>1350</v>
      </c>
      <c r="AH12" s="82"/>
      <c r="AI12" s="82"/>
      <c r="AJ12" s="82" t="s">
        <v>1351</v>
      </c>
      <c r="AK12" s="82"/>
      <c r="AL12" s="82"/>
      <c r="AM12" s="82" t="s">
        <v>1352</v>
      </c>
      <c r="AN12" s="82"/>
      <c r="AO12" s="82"/>
      <c r="AP12" s="82" t="s">
        <v>1353</v>
      </c>
      <c r="AQ12" s="82"/>
      <c r="AR12" s="82"/>
      <c r="AS12" s="82" t="s">
        <v>1354</v>
      </c>
      <c r="AT12" s="82"/>
      <c r="AU12" s="82"/>
      <c r="AV12" s="82" t="s">
        <v>1355</v>
      </c>
      <c r="AW12" s="82"/>
      <c r="AX12" s="82"/>
      <c r="AY12" s="82" t="s">
        <v>1356</v>
      </c>
      <c r="AZ12" s="82"/>
      <c r="BA12" s="82"/>
      <c r="BB12" s="82" t="s">
        <v>1357</v>
      </c>
      <c r="BC12" s="82"/>
      <c r="BD12" s="82"/>
      <c r="BE12" s="82" t="s">
        <v>1358</v>
      </c>
      <c r="BF12" s="82"/>
      <c r="BG12" s="82"/>
      <c r="BH12" s="82" t="s">
        <v>1359</v>
      </c>
      <c r="BI12" s="82"/>
      <c r="BJ12" s="82"/>
      <c r="BK12" s="82" t="s">
        <v>1360</v>
      </c>
      <c r="BL12" s="82"/>
      <c r="BM12" s="82"/>
      <c r="BN12" s="82" t="s">
        <v>1361</v>
      </c>
      <c r="BO12" s="82"/>
      <c r="BP12" s="82"/>
      <c r="BQ12" s="82" t="s">
        <v>1362</v>
      </c>
      <c r="BR12" s="82"/>
      <c r="BS12" s="82"/>
      <c r="BT12" s="82" t="s">
        <v>1363</v>
      </c>
      <c r="BU12" s="82"/>
      <c r="BV12" s="82"/>
      <c r="BW12" s="82" t="s">
        <v>1364</v>
      </c>
      <c r="BX12" s="82"/>
      <c r="BY12" s="82"/>
      <c r="BZ12" s="82" t="s">
        <v>1201</v>
      </c>
      <c r="CA12" s="82"/>
      <c r="CB12" s="82"/>
      <c r="CC12" s="82" t="s">
        <v>1365</v>
      </c>
      <c r="CD12" s="82"/>
      <c r="CE12" s="82"/>
      <c r="CF12" s="82" t="s">
        <v>1366</v>
      </c>
      <c r="CG12" s="82"/>
      <c r="CH12" s="82"/>
      <c r="CI12" s="82" t="s">
        <v>1367</v>
      </c>
      <c r="CJ12" s="82"/>
      <c r="CK12" s="82"/>
      <c r="CL12" s="82" t="s">
        <v>1368</v>
      </c>
      <c r="CM12" s="82"/>
      <c r="CN12" s="82"/>
      <c r="CO12" s="82" t="s">
        <v>1369</v>
      </c>
      <c r="CP12" s="82"/>
      <c r="CQ12" s="82"/>
      <c r="CR12" s="82" t="s">
        <v>1370</v>
      </c>
      <c r="CS12" s="82"/>
      <c r="CT12" s="82"/>
      <c r="CU12" s="82" t="s">
        <v>1371</v>
      </c>
      <c r="CV12" s="82"/>
      <c r="CW12" s="82"/>
      <c r="CX12" s="82" t="s">
        <v>1372</v>
      </c>
      <c r="CY12" s="82"/>
      <c r="CZ12" s="82"/>
      <c r="DA12" s="82" t="s">
        <v>1373</v>
      </c>
      <c r="DB12" s="82"/>
      <c r="DC12" s="82"/>
      <c r="DD12" s="82" t="s">
        <v>1374</v>
      </c>
      <c r="DE12" s="82"/>
      <c r="DF12" s="82"/>
      <c r="DG12" s="82" t="s">
        <v>1375</v>
      </c>
      <c r="DH12" s="82"/>
      <c r="DI12" s="82"/>
      <c r="DJ12" s="101" t="s">
        <v>1376</v>
      </c>
      <c r="DK12" s="101"/>
      <c r="DL12" s="101"/>
      <c r="DM12" s="101" t="s">
        <v>1377</v>
      </c>
      <c r="DN12" s="101"/>
      <c r="DO12" s="101"/>
      <c r="DP12" s="101" t="s">
        <v>1378</v>
      </c>
      <c r="DQ12" s="101"/>
      <c r="DR12" s="101"/>
      <c r="DS12" s="101" t="s">
        <v>1379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1233</v>
      </c>
      <c r="EF12" s="82"/>
      <c r="EG12" s="82"/>
      <c r="EH12" s="82" t="s">
        <v>763</v>
      </c>
      <c r="EI12" s="82"/>
      <c r="EJ12" s="82"/>
      <c r="EK12" s="82" t="s">
        <v>1336</v>
      </c>
      <c r="EL12" s="82"/>
      <c r="EM12" s="82"/>
      <c r="EN12" s="82" t="s">
        <v>766</v>
      </c>
      <c r="EO12" s="82"/>
      <c r="EP12" s="82"/>
      <c r="EQ12" s="82" t="s">
        <v>1242</v>
      </c>
      <c r="ER12" s="82"/>
      <c r="ES12" s="82"/>
      <c r="ET12" s="82" t="s">
        <v>771</v>
      </c>
      <c r="EU12" s="82"/>
      <c r="EV12" s="82"/>
      <c r="EW12" s="82" t="s">
        <v>1245</v>
      </c>
      <c r="EX12" s="82"/>
      <c r="EY12" s="82"/>
      <c r="EZ12" s="82" t="s">
        <v>1247</v>
      </c>
      <c r="FA12" s="82"/>
      <c r="FB12" s="82"/>
      <c r="FC12" s="82" t="s">
        <v>1249</v>
      </c>
      <c r="FD12" s="82"/>
      <c r="FE12" s="82"/>
      <c r="FF12" s="82" t="s">
        <v>1337</v>
      </c>
      <c r="FG12" s="82"/>
      <c r="FH12" s="82"/>
      <c r="FI12" s="82" t="s">
        <v>1252</v>
      </c>
      <c r="FJ12" s="82"/>
      <c r="FK12" s="82"/>
      <c r="FL12" s="82" t="s">
        <v>775</v>
      </c>
      <c r="FM12" s="82"/>
      <c r="FN12" s="82"/>
      <c r="FO12" s="82" t="s">
        <v>1256</v>
      </c>
      <c r="FP12" s="82"/>
      <c r="FQ12" s="82"/>
      <c r="FR12" s="82" t="s">
        <v>1259</v>
      </c>
      <c r="FS12" s="82"/>
      <c r="FT12" s="82"/>
      <c r="FU12" s="82" t="s">
        <v>1263</v>
      </c>
      <c r="FV12" s="82"/>
      <c r="FW12" s="82"/>
      <c r="FX12" s="82" t="s">
        <v>1265</v>
      </c>
      <c r="FY12" s="82"/>
      <c r="FZ12" s="82"/>
      <c r="GA12" s="101" t="s">
        <v>1268</v>
      </c>
      <c r="GB12" s="101"/>
      <c r="GC12" s="101"/>
      <c r="GD12" s="82" t="s">
        <v>780</v>
      </c>
      <c r="GE12" s="82"/>
      <c r="GF12" s="82"/>
      <c r="GG12" s="101" t="s">
        <v>1275</v>
      </c>
      <c r="GH12" s="101"/>
      <c r="GI12" s="101"/>
      <c r="GJ12" s="101" t="s">
        <v>1276</v>
      </c>
      <c r="GK12" s="101"/>
      <c r="GL12" s="101"/>
      <c r="GM12" s="101" t="s">
        <v>1278</v>
      </c>
      <c r="GN12" s="101"/>
      <c r="GO12" s="101"/>
      <c r="GP12" s="101" t="s">
        <v>1279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1286</v>
      </c>
      <c r="HC12" s="82"/>
      <c r="HD12" s="82"/>
      <c r="HE12" s="82" t="s">
        <v>1288</v>
      </c>
      <c r="HF12" s="82"/>
      <c r="HG12" s="82"/>
      <c r="HH12" s="82" t="s">
        <v>796</v>
      </c>
      <c r="HI12" s="82"/>
      <c r="HJ12" s="82"/>
      <c r="HK12" s="82" t="s">
        <v>1289</v>
      </c>
      <c r="HL12" s="82"/>
      <c r="HM12" s="82"/>
      <c r="HN12" s="82" t="s">
        <v>1292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1301</v>
      </c>
      <c r="IA12" s="82"/>
      <c r="IB12" s="82"/>
      <c r="IC12" s="82" t="s">
        <v>1305</v>
      </c>
      <c r="ID12" s="82"/>
      <c r="IE12" s="82"/>
      <c r="IF12" s="82" t="s">
        <v>802</v>
      </c>
      <c r="IG12" s="82"/>
      <c r="IH12" s="82"/>
      <c r="II12" s="82" t="s">
        <v>1310</v>
      </c>
      <c r="IJ12" s="82"/>
      <c r="IK12" s="82"/>
      <c r="IL12" s="82" t="s">
        <v>1311</v>
      </c>
      <c r="IM12" s="82"/>
      <c r="IN12" s="82"/>
      <c r="IO12" s="82" t="s">
        <v>1315</v>
      </c>
      <c r="IP12" s="82"/>
      <c r="IQ12" s="82"/>
      <c r="IR12" s="82" t="s">
        <v>1319</v>
      </c>
      <c r="IS12" s="82"/>
      <c r="IT12" s="82"/>
    </row>
    <row r="13" spans="1:293" ht="82.5" customHeight="1" x14ac:dyDescent="0.25">
      <c r="A13" s="83"/>
      <c r="B13" s="8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0" t="s">
        <v>842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topLeftCell="A15" zoomScale="80" zoomScaleNormal="80" workbookViewId="0">
      <selection activeCell="B23" sqref="B2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1382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 t="s">
        <v>1407</v>
      </c>
      <c r="D2" s="7"/>
      <c r="E2" s="7"/>
      <c r="F2" s="7"/>
      <c r="G2" s="7" t="s">
        <v>1404</v>
      </c>
      <c r="H2" s="7"/>
      <c r="J2" s="7" t="s">
        <v>1402</v>
      </c>
      <c r="K2" s="15"/>
      <c r="L2" s="16"/>
      <c r="M2" s="7"/>
      <c r="N2" s="7" t="s">
        <v>1403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1380</v>
      </c>
      <c r="IS2" s="6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2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25">
      <c r="A7" s="121"/>
      <c r="B7" s="121"/>
      <c r="C7" s="82" t="s">
        <v>1340</v>
      </c>
      <c r="D7" s="82"/>
      <c r="E7" s="82"/>
      <c r="F7" s="82" t="s">
        <v>1341</v>
      </c>
      <c r="G7" s="82"/>
      <c r="H7" s="82"/>
      <c r="I7" s="82" t="s">
        <v>1342</v>
      </c>
      <c r="J7" s="82"/>
      <c r="K7" s="82"/>
      <c r="L7" s="82" t="s">
        <v>1343</v>
      </c>
      <c r="M7" s="82"/>
      <c r="N7" s="82"/>
      <c r="O7" s="82" t="s">
        <v>1344</v>
      </c>
      <c r="P7" s="82"/>
      <c r="Q7" s="82"/>
      <c r="R7" s="82" t="s">
        <v>1345</v>
      </c>
      <c r="S7" s="82"/>
      <c r="T7" s="82"/>
      <c r="U7" s="82" t="s">
        <v>1346</v>
      </c>
      <c r="V7" s="82"/>
      <c r="W7" s="82"/>
      <c r="X7" s="82" t="s">
        <v>1347</v>
      </c>
      <c r="Y7" s="82"/>
      <c r="Z7" s="82"/>
      <c r="AA7" s="82" t="s">
        <v>1348</v>
      </c>
      <c r="AB7" s="82"/>
      <c r="AC7" s="82"/>
      <c r="AD7" s="82" t="s">
        <v>1349</v>
      </c>
      <c r="AE7" s="82"/>
      <c r="AF7" s="82"/>
      <c r="AG7" s="82" t="s">
        <v>1350</v>
      </c>
      <c r="AH7" s="82"/>
      <c r="AI7" s="82"/>
      <c r="AJ7" s="82" t="s">
        <v>1351</v>
      </c>
      <c r="AK7" s="82"/>
      <c r="AL7" s="82"/>
      <c r="AM7" s="82" t="s">
        <v>1352</v>
      </c>
      <c r="AN7" s="82"/>
      <c r="AO7" s="82"/>
      <c r="AP7" s="82" t="s">
        <v>1353</v>
      </c>
      <c r="AQ7" s="82"/>
      <c r="AR7" s="82"/>
      <c r="AS7" s="82" t="s">
        <v>1354</v>
      </c>
      <c r="AT7" s="82"/>
      <c r="AU7" s="82"/>
      <c r="AV7" s="82" t="s">
        <v>1355</v>
      </c>
      <c r="AW7" s="82"/>
      <c r="AX7" s="82"/>
      <c r="AY7" s="82" t="s">
        <v>1356</v>
      </c>
      <c r="AZ7" s="82"/>
      <c r="BA7" s="82"/>
      <c r="BB7" s="82" t="s">
        <v>1357</v>
      </c>
      <c r="BC7" s="82"/>
      <c r="BD7" s="82"/>
      <c r="BE7" s="82" t="s">
        <v>1358</v>
      </c>
      <c r="BF7" s="82"/>
      <c r="BG7" s="82"/>
      <c r="BH7" s="82" t="s">
        <v>1359</v>
      </c>
      <c r="BI7" s="82"/>
      <c r="BJ7" s="82"/>
      <c r="BK7" s="82" t="s">
        <v>1360</v>
      </c>
      <c r="BL7" s="82"/>
      <c r="BM7" s="82"/>
      <c r="BN7" s="82" t="s">
        <v>1361</v>
      </c>
      <c r="BO7" s="82"/>
      <c r="BP7" s="82"/>
      <c r="BQ7" s="82" t="s">
        <v>1362</v>
      </c>
      <c r="BR7" s="82"/>
      <c r="BS7" s="82"/>
      <c r="BT7" s="82" t="s">
        <v>1363</v>
      </c>
      <c r="BU7" s="82"/>
      <c r="BV7" s="82"/>
      <c r="BW7" s="82" t="s">
        <v>1364</v>
      </c>
      <c r="BX7" s="82"/>
      <c r="BY7" s="82"/>
      <c r="BZ7" s="82" t="s">
        <v>1201</v>
      </c>
      <c r="CA7" s="82"/>
      <c r="CB7" s="82"/>
      <c r="CC7" s="82" t="s">
        <v>1365</v>
      </c>
      <c r="CD7" s="82"/>
      <c r="CE7" s="82"/>
      <c r="CF7" s="82" t="s">
        <v>1366</v>
      </c>
      <c r="CG7" s="82"/>
      <c r="CH7" s="82"/>
      <c r="CI7" s="82" t="s">
        <v>1367</v>
      </c>
      <c r="CJ7" s="82"/>
      <c r="CK7" s="82"/>
      <c r="CL7" s="82" t="s">
        <v>1368</v>
      </c>
      <c r="CM7" s="82"/>
      <c r="CN7" s="82"/>
      <c r="CO7" s="82" t="s">
        <v>1369</v>
      </c>
      <c r="CP7" s="82"/>
      <c r="CQ7" s="82"/>
      <c r="CR7" s="82" t="s">
        <v>1370</v>
      </c>
      <c r="CS7" s="82"/>
      <c r="CT7" s="82"/>
      <c r="CU7" s="82" t="s">
        <v>1371</v>
      </c>
      <c r="CV7" s="82"/>
      <c r="CW7" s="82"/>
      <c r="CX7" s="82" t="s">
        <v>1372</v>
      </c>
      <c r="CY7" s="82"/>
      <c r="CZ7" s="82"/>
      <c r="DA7" s="82" t="s">
        <v>1373</v>
      </c>
      <c r="DB7" s="82"/>
      <c r="DC7" s="82"/>
      <c r="DD7" s="82" t="s">
        <v>1374</v>
      </c>
      <c r="DE7" s="82"/>
      <c r="DF7" s="82"/>
      <c r="DG7" s="82" t="s">
        <v>1375</v>
      </c>
      <c r="DH7" s="82"/>
      <c r="DI7" s="82"/>
      <c r="DJ7" s="101" t="s">
        <v>1376</v>
      </c>
      <c r="DK7" s="101"/>
      <c r="DL7" s="101"/>
      <c r="DM7" s="101" t="s">
        <v>1377</v>
      </c>
      <c r="DN7" s="101"/>
      <c r="DO7" s="101"/>
      <c r="DP7" s="101" t="s">
        <v>1378</v>
      </c>
      <c r="DQ7" s="101"/>
      <c r="DR7" s="101"/>
      <c r="DS7" s="101" t="s">
        <v>1379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1233</v>
      </c>
      <c r="EF7" s="82"/>
      <c r="EG7" s="82"/>
      <c r="EH7" s="82" t="s">
        <v>763</v>
      </c>
      <c r="EI7" s="82"/>
      <c r="EJ7" s="82"/>
      <c r="EK7" s="82" t="s">
        <v>1336</v>
      </c>
      <c r="EL7" s="82"/>
      <c r="EM7" s="82"/>
      <c r="EN7" s="82" t="s">
        <v>766</v>
      </c>
      <c r="EO7" s="82"/>
      <c r="EP7" s="82"/>
      <c r="EQ7" s="82" t="s">
        <v>1242</v>
      </c>
      <c r="ER7" s="82"/>
      <c r="ES7" s="82"/>
      <c r="ET7" s="82" t="s">
        <v>771</v>
      </c>
      <c r="EU7" s="82"/>
      <c r="EV7" s="82"/>
      <c r="EW7" s="82" t="s">
        <v>1245</v>
      </c>
      <c r="EX7" s="82"/>
      <c r="EY7" s="82"/>
      <c r="EZ7" s="82" t="s">
        <v>1247</v>
      </c>
      <c r="FA7" s="82"/>
      <c r="FB7" s="82"/>
      <c r="FC7" s="82" t="s">
        <v>1249</v>
      </c>
      <c r="FD7" s="82"/>
      <c r="FE7" s="82"/>
      <c r="FF7" s="82" t="s">
        <v>1337</v>
      </c>
      <c r="FG7" s="82"/>
      <c r="FH7" s="82"/>
      <c r="FI7" s="82" t="s">
        <v>1252</v>
      </c>
      <c r="FJ7" s="82"/>
      <c r="FK7" s="82"/>
      <c r="FL7" s="82" t="s">
        <v>775</v>
      </c>
      <c r="FM7" s="82"/>
      <c r="FN7" s="82"/>
      <c r="FO7" s="82" t="s">
        <v>1256</v>
      </c>
      <c r="FP7" s="82"/>
      <c r="FQ7" s="82"/>
      <c r="FR7" s="82" t="s">
        <v>1259</v>
      </c>
      <c r="FS7" s="82"/>
      <c r="FT7" s="82"/>
      <c r="FU7" s="82" t="s">
        <v>1263</v>
      </c>
      <c r="FV7" s="82"/>
      <c r="FW7" s="82"/>
      <c r="FX7" s="82" t="s">
        <v>1265</v>
      </c>
      <c r="FY7" s="82"/>
      <c r="FZ7" s="82"/>
      <c r="GA7" s="101" t="s">
        <v>1268</v>
      </c>
      <c r="GB7" s="101"/>
      <c r="GC7" s="101"/>
      <c r="GD7" s="82" t="s">
        <v>780</v>
      </c>
      <c r="GE7" s="82"/>
      <c r="GF7" s="82"/>
      <c r="GG7" s="101" t="s">
        <v>1275</v>
      </c>
      <c r="GH7" s="101"/>
      <c r="GI7" s="101"/>
      <c r="GJ7" s="101" t="s">
        <v>1276</v>
      </c>
      <c r="GK7" s="101"/>
      <c r="GL7" s="101"/>
      <c r="GM7" s="101" t="s">
        <v>1278</v>
      </c>
      <c r="GN7" s="101"/>
      <c r="GO7" s="101"/>
      <c r="GP7" s="101" t="s">
        <v>1279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1286</v>
      </c>
      <c r="HC7" s="82"/>
      <c r="HD7" s="82"/>
      <c r="HE7" s="82" t="s">
        <v>1288</v>
      </c>
      <c r="HF7" s="82"/>
      <c r="HG7" s="82"/>
      <c r="HH7" s="82" t="s">
        <v>796</v>
      </c>
      <c r="HI7" s="82"/>
      <c r="HJ7" s="82"/>
      <c r="HK7" s="82" t="s">
        <v>1289</v>
      </c>
      <c r="HL7" s="82"/>
      <c r="HM7" s="82"/>
      <c r="HN7" s="82" t="s">
        <v>1292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1301</v>
      </c>
      <c r="IA7" s="82"/>
      <c r="IB7" s="82"/>
      <c r="IC7" s="82" t="s">
        <v>1305</v>
      </c>
      <c r="ID7" s="82"/>
      <c r="IE7" s="82"/>
      <c r="IF7" s="82" t="s">
        <v>802</v>
      </c>
      <c r="IG7" s="82"/>
      <c r="IH7" s="82"/>
      <c r="II7" s="82" t="s">
        <v>1310</v>
      </c>
      <c r="IJ7" s="82"/>
      <c r="IK7" s="82"/>
      <c r="IL7" s="82" t="s">
        <v>1311</v>
      </c>
      <c r="IM7" s="82"/>
      <c r="IN7" s="82"/>
      <c r="IO7" s="82" t="s">
        <v>1315</v>
      </c>
      <c r="IP7" s="82"/>
      <c r="IQ7" s="82"/>
      <c r="IR7" s="82" t="s">
        <v>1319</v>
      </c>
      <c r="IS7" s="82"/>
      <c r="IT7" s="82"/>
    </row>
    <row r="8" spans="1:254" ht="58.5" customHeight="1" thickBot="1" x14ac:dyDescent="0.3">
      <c r="A8" s="122"/>
      <c r="B8" s="122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21" thickBot="1" x14ac:dyDescent="0.3">
      <c r="A9" s="2">
        <v>1</v>
      </c>
      <c r="B9" s="60" t="s">
        <v>1405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>
        <v>1</v>
      </c>
      <c r="BX9" s="4"/>
      <c r="BY9" s="4"/>
      <c r="BZ9" s="4">
        <v>1</v>
      </c>
      <c r="CA9" s="4"/>
      <c r="CB9" s="4"/>
      <c r="CC9" s="4"/>
      <c r="CD9" s="4">
        <v>1</v>
      </c>
      <c r="CE9" s="4"/>
      <c r="CF9" s="4"/>
      <c r="CG9" s="4">
        <v>1</v>
      </c>
      <c r="CH9" s="4"/>
      <c r="CI9" s="4">
        <v>1</v>
      </c>
      <c r="CJ9" s="4"/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>
        <v>1</v>
      </c>
      <c r="DK9" s="4"/>
      <c r="DL9" s="4"/>
      <c r="DM9" s="4">
        <v>1</v>
      </c>
      <c r="DN9" s="4"/>
      <c r="DO9" s="4"/>
      <c r="DP9" s="4"/>
      <c r="DQ9" s="4">
        <v>1</v>
      </c>
      <c r="DR9" s="4"/>
      <c r="DS9" s="4">
        <v>1</v>
      </c>
      <c r="DT9" s="4"/>
      <c r="DU9" s="4"/>
      <c r="DV9" s="4">
        <v>1</v>
      </c>
      <c r="DW9" s="4"/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>
        <v>1</v>
      </c>
      <c r="EI9" s="4"/>
      <c r="EJ9" s="4"/>
      <c r="EK9" s="4"/>
      <c r="EL9" s="4">
        <v>1</v>
      </c>
      <c r="EM9" s="4"/>
      <c r="EN9" s="4"/>
      <c r="EO9" s="4">
        <v>1</v>
      </c>
      <c r="EP9" s="4"/>
      <c r="EQ9" s="4">
        <v>1</v>
      </c>
      <c r="ER9" s="4"/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>
        <v>1</v>
      </c>
      <c r="FP9" s="4"/>
      <c r="FQ9" s="4"/>
      <c r="FR9" s="4"/>
      <c r="FS9" s="4">
        <v>1</v>
      </c>
      <c r="FT9" s="4"/>
      <c r="FU9" s="4">
        <v>1</v>
      </c>
      <c r="FV9" s="4"/>
      <c r="FW9" s="4"/>
      <c r="FX9" s="4"/>
      <c r="FY9" s="4"/>
      <c r="FZ9" s="4">
        <v>1</v>
      </c>
      <c r="GA9" s="4">
        <v>1</v>
      </c>
      <c r="GB9" s="4"/>
      <c r="GC9" s="4"/>
      <c r="GD9" s="4"/>
      <c r="GE9" s="4">
        <v>1</v>
      </c>
      <c r="GF9" s="4"/>
      <c r="GG9" s="4">
        <v>1</v>
      </c>
      <c r="GH9" s="4"/>
      <c r="GI9" s="4"/>
      <c r="GJ9" s="4"/>
      <c r="GK9" s="4">
        <v>1</v>
      </c>
      <c r="GL9" s="4"/>
      <c r="GM9" s="4"/>
      <c r="GN9" s="4"/>
      <c r="GO9" s="4">
        <v>1</v>
      </c>
      <c r="GP9" s="4"/>
      <c r="GQ9" s="4"/>
      <c r="GR9" s="4">
        <v>1</v>
      </c>
      <c r="GS9" s="4">
        <v>1</v>
      </c>
      <c r="GT9" s="4"/>
      <c r="GU9" s="4"/>
      <c r="GV9" s="4">
        <v>1</v>
      </c>
      <c r="GW9" s="4"/>
      <c r="GX9" s="4"/>
      <c r="GY9" s="4"/>
      <c r="GZ9" s="4">
        <v>1</v>
      </c>
      <c r="HA9" s="4"/>
      <c r="HB9" s="4">
        <v>1</v>
      </c>
      <c r="HC9" s="4"/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/>
      <c r="HS9" s="4">
        <v>1</v>
      </c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>
        <v>1</v>
      </c>
      <c r="ID9" s="4"/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>
        <v>1</v>
      </c>
      <c r="IP9" s="4"/>
      <c r="IQ9" s="4"/>
      <c r="IR9" s="4">
        <v>1</v>
      </c>
      <c r="IS9" s="4"/>
      <c r="IT9" s="4"/>
    </row>
    <row r="10" spans="1:254" ht="21" thickBot="1" x14ac:dyDescent="0.3">
      <c r="A10" s="2">
        <v>2</v>
      </c>
      <c r="B10" s="61" t="s">
        <v>1406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/>
      <c r="BX10" s="4">
        <v>1</v>
      </c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/>
      <c r="DN10" s="4">
        <v>1</v>
      </c>
      <c r="DO10" s="4"/>
      <c r="DP10" s="4"/>
      <c r="DQ10" s="4">
        <v>1</v>
      </c>
      <c r="DR10" s="4"/>
      <c r="DS10" s="4">
        <v>1</v>
      </c>
      <c r="DT10" s="4"/>
      <c r="DU10" s="4"/>
      <c r="DV10" s="4">
        <v>1</v>
      </c>
      <c r="DW10" s="4"/>
      <c r="DX10" s="4"/>
      <c r="DY10" s="4"/>
      <c r="DZ10" s="4">
        <v>1</v>
      </c>
      <c r="EA10" s="4"/>
      <c r="EB10" s="4">
        <v>1</v>
      </c>
      <c r="EC10" s="4"/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>
        <v>1</v>
      </c>
      <c r="EO10" s="4"/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>
        <v>1</v>
      </c>
      <c r="FA10" s="4"/>
      <c r="FB10" s="4"/>
      <c r="FC10" s="4"/>
      <c r="FD10" s="4">
        <v>1</v>
      </c>
      <c r="FE10" s="4"/>
      <c r="FF10" s="4">
        <v>1</v>
      </c>
      <c r="FG10" s="4"/>
      <c r="FH10" s="4"/>
      <c r="FI10" s="4"/>
      <c r="FJ10" s="4">
        <v>1</v>
      </c>
      <c r="FK10" s="4"/>
      <c r="FL10" s="4"/>
      <c r="FM10" s="4">
        <v>1</v>
      </c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/>
      <c r="FY10" s="4">
        <v>1</v>
      </c>
      <c r="FZ10" s="4"/>
      <c r="GA10" s="4">
        <v>1</v>
      </c>
      <c r="GB10" s="4"/>
      <c r="GC10" s="4"/>
      <c r="GD10" s="4">
        <v>1</v>
      </c>
      <c r="GE10" s="4"/>
      <c r="GF10" s="4"/>
      <c r="GG10" s="4"/>
      <c r="GH10" s="4">
        <v>1</v>
      </c>
      <c r="GI10" s="4"/>
      <c r="GJ10" s="4">
        <v>1</v>
      </c>
      <c r="GK10" s="4"/>
      <c r="GL10" s="4"/>
      <c r="GM10" s="4"/>
      <c r="GN10" s="4">
        <v>1</v>
      </c>
      <c r="GO10" s="4"/>
      <c r="GP10" s="4"/>
      <c r="GQ10" s="4">
        <v>1</v>
      </c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/>
      <c r="HO10" s="4">
        <v>1</v>
      </c>
      <c r="HP10" s="4"/>
      <c r="HQ10" s="4"/>
      <c r="HR10" s="4">
        <v>1</v>
      </c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/>
      <c r="IJ10" s="4">
        <v>1</v>
      </c>
      <c r="IK10" s="4"/>
      <c r="IL10" s="4">
        <v>1</v>
      </c>
      <c r="IM10" s="4"/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41.25" thickBot="1" x14ac:dyDescent="0.3">
      <c r="A11" s="2">
        <v>3</v>
      </c>
      <c r="B11" s="61" t="s">
        <v>1385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/>
      <c r="P11" s="4">
        <v>1</v>
      </c>
      <c r="Q11" s="4"/>
      <c r="R11" s="4">
        <v>1</v>
      </c>
      <c r="S11" s="4"/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/>
      <c r="AQ11" s="4">
        <v>1</v>
      </c>
      <c r="AR11" s="4"/>
      <c r="AS11" s="4"/>
      <c r="AT11" s="4">
        <v>1</v>
      </c>
      <c r="AU11" s="4"/>
      <c r="AV11" s="4">
        <v>1</v>
      </c>
      <c r="AW11" s="4"/>
      <c r="AX11" s="4"/>
      <c r="AY11" s="4"/>
      <c r="AZ11" s="4">
        <v>1</v>
      </c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/>
      <c r="CD11" s="4">
        <v>1</v>
      </c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/>
      <c r="CP11" s="4">
        <v>1</v>
      </c>
      <c r="CQ11" s="4"/>
      <c r="CR11" s="4">
        <v>1</v>
      </c>
      <c r="CS11" s="4"/>
      <c r="CT11" s="4"/>
      <c r="CU11" s="4"/>
      <c r="CV11" s="4">
        <v>1</v>
      </c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/>
      <c r="DN11" s="4">
        <v>1</v>
      </c>
      <c r="DO11" s="4"/>
      <c r="DP11" s="4"/>
      <c r="DQ11" s="4">
        <v>1</v>
      </c>
      <c r="DR11" s="4"/>
      <c r="DS11" s="4">
        <v>1</v>
      </c>
      <c r="DT11" s="4"/>
      <c r="DU11" s="4"/>
      <c r="DV11" s="4">
        <v>1</v>
      </c>
      <c r="DW11" s="4"/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>
        <v>1</v>
      </c>
      <c r="EL11" s="4"/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>
        <v>1</v>
      </c>
      <c r="FD11" s="4"/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/>
      <c r="GB11" s="4">
        <v>1</v>
      </c>
      <c r="GC11" s="4"/>
      <c r="GD11" s="4">
        <v>1</v>
      </c>
      <c r="GE11" s="4"/>
      <c r="GF11" s="4"/>
      <c r="GG11" s="4"/>
      <c r="GH11" s="4">
        <v>1</v>
      </c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>
        <v>1</v>
      </c>
      <c r="HI11" s="4"/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41.25" thickBot="1" x14ac:dyDescent="0.3">
      <c r="A12" s="2">
        <v>4</v>
      </c>
      <c r="B12" s="61" t="s">
        <v>1386</v>
      </c>
      <c r="C12" s="4">
        <v>1</v>
      </c>
      <c r="D12" s="4"/>
      <c r="E12" s="4"/>
      <c r="F12" s="4"/>
      <c r="G12" s="4">
        <v>1</v>
      </c>
      <c r="H12" s="4"/>
      <c r="I12" s="4"/>
      <c r="J12" s="4">
        <v>1</v>
      </c>
      <c r="K12" s="4"/>
      <c r="L12" s="4">
        <v>1</v>
      </c>
      <c r="M12" s="4"/>
      <c r="N12" s="4"/>
      <c r="O12" s="4">
        <v>1</v>
      </c>
      <c r="P12" s="4"/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/>
      <c r="AN12" s="4">
        <v>1</v>
      </c>
      <c r="AO12" s="4"/>
      <c r="AP12" s="4">
        <v>1</v>
      </c>
      <c r="AQ12" s="4"/>
      <c r="AR12" s="4"/>
      <c r="AS12" s="4"/>
      <c r="AT12" s="4">
        <v>1</v>
      </c>
      <c r="AU12" s="4"/>
      <c r="AV12" s="4">
        <v>1</v>
      </c>
      <c r="AW12" s="4"/>
      <c r="AX12" s="4"/>
      <c r="AY12" s="4">
        <v>1</v>
      </c>
      <c r="AZ12" s="4"/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>
        <v>1</v>
      </c>
      <c r="CA12" s="4"/>
      <c r="CB12" s="4"/>
      <c r="CC12" s="4"/>
      <c r="CD12" s="4">
        <v>1</v>
      </c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/>
      <c r="CP12" s="4">
        <v>1</v>
      </c>
      <c r="CQ12" s="4"/>
      <c r="CR12" s="4"/>
      <c r="CS12" s="4"/>
      <c r="CT12" s="4">
        <v>1</v>
      </c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/>
      <c r="DQ12" s="4">
        <v>1</v>
      </c>
      <c r="DR12" s="4"/>
      <c r="DS12" s="4">
        <v>1</v>
      </c>
      <c r="DT12" s="4"/>
      <c r="DU12" s="4"/>
      <c r="DV12" s="4">
        <v>1</v>
      </c>
      <c r="DW12" s="4"/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>
        <v>1</v>
      </c>
      <c r="EI12" s="4"/>
      <c r="EJ12" s="4"/>
      <c r="EK12" s="4"/>
      <c r="EL12" s="4">
        <v>1</v>
      </c>
      <c r="EM12" s="4"/>
      <c r="EN12" s="4">
        <v>1</v>
      </c>
      <c r="EO12" s="4"/>
      <c r="EP12" s="4"/>
      <c r="EQ12" s="4">
        <v>1</v>
      </c>
      <c r="ER12" s="4"/>
      <c r="ES12" s="4"/>
      <c r="ET12" s="4"/>
      <c r="EU12" s="4">
        <v>1</v>
      </c>
      <c r="EV12" s="4"/>
      <c r="EW12" s="4"/>
      <c r="EX12" s="4">
        <v>1</v>
      </c>
      <c r="EY12" s="4"/>
      <c r="EZ12" s="4">
        <v>1</v>
      </c>
      <c r="FA12" s="4"/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>
        <v>1</v>
      </c>
      <c r="FM12" s="4"/>
      <c r="FN12" s="4"/>
      <c r="FO12" s="4">
        <v>1</v>
      </c>
      <c r="FP12" s="4"/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>
        <v>1</v>
      </c>
      <c r="GH12" s="4"/>
      <c r="GI12" s="4"/>
      <c r="GJ12" s="4"/>
      <c r="GK12" s="4"/>
      <c r="GL12" s="4">
        <v>1</v>
      </c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>
        <v>1</v>
      </c>
      <c r="HC12" s="4"/>
      <c r="HD12" s="4"/>
      <c r="HE12" s="4"/>
      <c r="HF12" s="4"/>
      <c r="HG12" s="4">
        <v>1</v>
      </c>
      <c r="HH12" s="4"/>
      <c r="HI12" s="4"/>
      <c r="HJ12" s="4">
        <v>1</v>
      </c>
      <c r="HK12" s="4"/>
      <c r="HL12" s="4">
        <v>1</v>
      </c>
      <c r="HM12" s="4"/>
      <c r="HN12" s="4"/>
      <c r="HO12" s="4">
        <v>1</v>
      </c>
      <c r="HP12" s="4"/>
      <c r="HQ12" s="4"/>
      <c r="HR12" s="4"/>
      <c r="HS12" s="4">
        <v>1</v>
      </c>
      <c r="HT12" s="4"/>
      <c r="HU12" s="4"/>
      <c r="HV12" s="4">
        <v>1</v>
      </c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>
        <v>1</v>
      </c>
      <c r="IJ12" s="4"/>
      <c r="IK12" s="4"/>
      <c r="IL12" s="4"/>
      <c r="IM12" s="4"/>
      <c r="IN12" s="4">
        <v>1</v>
      </c>
      <c r="IO12" s="4"/>
      <c r="IP12" s="4">
        <v>1</v>
      </c>
      <c r="IQ12" s="4"/>
      <c r="IR12" s="4"/>
      <c r="IS12" s="4"/>
      <c r="IT12" s="4">
        <v>1</v>
      </c>
    </row>
    <row r="13" spans="1:254" ht="61.5" thickBot="1" x14ac:dyDescent="0.3">
      <c r="A13" s="2">
        <v>5</v>
      </c>
      <c r="B13" s="61" t="s">
        <v>1387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>
        <v>1</v>
      </c>
      <c r="Y13" s="4"/>
      <c r="Z13" s="4"/>
      <c r="AA13" s="4">
        <v>1</v>
      </c>
      <c r="AB13" s="4"/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>
        <v>1</v>
      </c>
      <c r="AN13" s="4"/>
      <c r="AO13" s="4"/>
      <c r="AP13" s="4"/>
      <c r="AQ13" s="4">
        <v>1</v>
      </c>
      <c r="AR13" s="4"/>
      <c r="AS13" s="4"/>
      <c r="AT13" s="4">
        <v>1</v>
      </c>
      <c r="AU13" s="4"/>
      <c r="AV13" s="4">
        <v>1</v>
      </c>
      <c r="AW13" s="4"/>
      <c r="AX13" s="4"/>
      <c r="AY13" s="4"/>
      <c r="AZ13" s="4">
        <v>1</v>
      </c>
      <c r="BA13" s="4"/>
      <c r="BB13" s="4">
        <v>1</v>
      </c>
      <c r="BC13" s="4"/>
      <c r="BD13" s="4"/>
      <c r="BE13" s="4"/>
      <c r="BF13" s="4">
        <v>1</v>
      </c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/>
      <c r="BU13" s="4">
        <v>1</v>
      </c>
      <c r="BV13" s="4"/>
      <c r="BW13" s="4"/>
      <c r="BX13" s="4">
        <v>1</v>
      </c>
      <c r="BY13" s="4"/>
      <c r="BZ13" s="4">
        <v>1</v>
      </c>
      <c r="CA13" s="4"/>
      <c r="CB13" s="4"/>
      <c r="CC13" s="4"/>
      <c r="CD13" s="4">
        <v>1</v>
      </c>
      <c r="CE13" s="4"/>
      <c r="CF13" s="4"/>
      <c r="CG13" s="4">
        <v>1</v>
      </c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/>
      <c r="CS13" s="4">
        <v>1</v>
      </c>
      <c r="CT13" s="4"/>
      <c r="CU13" s="4">
        <v>1</v>
      </c>
      <c r="CV13" s="4"/>
      <c r="CW13" s="4"/>
      <c r="CX13" s="4"/>
      <c r="CY13" s="4">
        <v>1</v>
      </c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/>
      <c r="EM13" s="4">
        <v>1</v>
      </c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>
        <v>1</v>
      </c>
      <c r="FG13" s="4"/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/>
      <c r="GE13" s="4">
        <v>1</v>
      </c>
      <c r="GF13" s="4"/>
      <c r="GG13" s="4"/>
      <c r="GH13" s="4">
        <v>1</v>
      </c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/>
      <c r="HI13" s="4">
        <v>1</v>
      </c>
      <c r="HJ13" s="4"/>
      <c r="HK13" s="4"/>
      <c r="HL13" s="4">
        <v>1</v>
      </c>
      <c r="HM13" s="4"/>
      <c r="HN13" s="4">
        <v>1</v>
      </c>
      <c r="HO13" s="4"/>
      <c r="HP13" s="4"/>
      <c r="HQ13" s="4"/>
      <c r="HR13" s="4">
        <v>1</v>
      </c>
      <c r="HS13" s="4"/>
      <c r="HT13" s="4"/>
      <c r="HU13" s="4">
        <v>1</v>
      </c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/>
      <c r="IJ13" s="4">
        <v>1</v>
      </c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41.25" thickBot="1" x14ac:dyDescent="0.3">
      <c r="A14" s="2">
        <v>6</v>
      </c>
      <c r="B14" s="61" t="s">
        <v>1388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>
        <v>1</v>
      </c>
      <c r="GU14" s="4"/>
      <c r="GV14" s="4"/>
      <c r="GW14" s="4">
        <v>1</v>
      </c>
      <c r="GX14" s="4"/>
      <c r="GY14" s="4"/>
      <c r="GZ14" s="4"/>
      <c r="HA14" s="4">
        <v>1</v>
      </c>
      <c r="HB14" s="4"/>
      <c r="HC14" s="4">
        <v>1</v>
      </c>
      <c r="HD14" s="4"/>
      <c r="HE14" s="4"/>
      <c r="HF14" s="4">
        <v>1</v>
      </c>
      <c r="HG14" s="4"/>
      <c r="HH14" s="4"/>
      <c r="HI14" s="4"/>
      <c r="HJ14" s="4">
        <v>1</v>
      </c>
      <c r="HK14" s="4"/>
      <c r="HL14" s="4">
        <v>1</v>
      </c>
      <c r="HM14" s="4"/>
      <c r="HN14" s="4"/>
      <c r="HO14" s="4">
        <v>1</v>
      </c>
      <c r="HP14" s="4"/>
      <c r="HQ14" s="4"/>
      <c r="HR14" s="4"/>
      <c r="HS14" s="4">
        <v>1</v>
      </c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/>
      <c r="IH14" s="4">
        <v>1</v>
      </c>
      <c r="II14" s="4">
        <v>1</v>
      </c>
      <c r="IJ14" s="4"/>
      <c r="IK14" s="4"/>
      <c r="IL14" s="4"/>
      <c r="IM14" s="4"/>
      <c r="IN14" s="4">
        <v>1</v>
      </c>
      <c r="IO14" s="4"/>
      <c r="IP14" s="4">
        <v>1</v>
      </c>
      <c r="IQ14" s="4"/>
      <c r="IR14" s="4"/>
      <c r="IS14" s="4"/>
      <c r="IT14" s="4">
        <v>1</v>
      </c>
    </row>
    <row r="15" spans="1:254" ht="41.25" thickBot="1" x14ac:dyDescent="0.3">
      <c r="A15" s="2">
        <v>7</v>
      </c>
      <c r="B15" s="61" t="s">
        <v>1389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41.25" thickBot="1" x14ac:dyDescent="0.3">
      <c r="A16" s="3">
        <v>8</v>
      </c>
      <c r="B16" s="61" t="s">
        <v>1390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/>
      <c r="GR16" s="4">
        <v>1</v>
      </c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/>
      <c r="IS16" s="4">
        <v>1</v>
      </c>
      <c r="IT16" s="4"/>
    </row>
    <row r="17" spans="1:254" ht="41.25" thickBot="1" x14ac:dyDescent="0.3">
      <c r="A17" s="3">
        <v>9</v>
      </c>
      <c r="B17" s="61" t="s">
        <v>1391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/>
      <c r="HS17" s="4">
        <v>1</v>
      </c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41.25" thickBot="1" x14ac:dyDescent="0.3">
      <c r="A18" s="3">
        <v>10</v>
      </c>
      <c r="B18" s="61" t="s">
        <v>1392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>
        <v>1</v>
      </c>
      <c r="EJ18" s="4"/>
      <c r="EK18" s="4">
        <v>1</v>
      </c>
      <c r="EL18" s="4"/>
      <c r="EM18" s="4"/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>
        <v>1</v>
      </c>
      <c r="GX18" s="4"/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>
        <v>1</v>
      </c>
      <c r="HP18" s="4"/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>
        <v>1</v>
      </c>
      <c r="IH18" s="4"/>
      <c r="II18" s="4"/>
      <c r="IJ18" s="4">
        <v>1</v>
      </c>
      <c r="IK18" s="4"/>
      <c r="IL18" s="4"/>
      <c r="IM18" s="4"/>
      <c r="IN18" s="4">
        <v>1</v>
      </c>
      <c r="IO18" s="4"/>
      <c r="IP18" s="4">
        <v>1</v>
      </c>
      <c r="IQ18" s="4"/>
      <c r="IR18" s="4"/>
      <c r="IS18" s="4"/>
      <c r="IT18" s="4">
        <v>1</v>
      </c>
    </row>
    <row r="19" spans="1:254" ht="41.25" thickBot="1" x14ac:dyDescent="0.3">
      <c r="A19" s="3">
        <v>11</v>
      </c>
      <c r="B19" s="61" t="s">
        <v>1393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/>
      <c r="HS19" s="4">
        <v>1</v>
      </c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</row>
    <row r="20" spans="1:254" ht="41.25" thickBot="1" x14ac:dyDescent="0.3">
      <c r="A20" s="3">
        <v>12</v>
      </c>
      <c r="B20" s="61" t="s">
        <v>1394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/>
      <c r="GO20" s="4">
        <v>1</v>
      </c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/>
      <c r="HJ20" s="4">
        <v>1</v>
      </c>
      <c r="HK20" s="4"/>
      <c r="HL20" s="4">
        <v>1</v>
      </c>
      <c r="HM20" s="4"/>
      <c r="HN20" s="4"/>
      <c r="HO20" s="4">
        <v>1</v>
      </c>
      <c r="HP20" s="4"/>
      <c r="HQ20" s="4"/>
      <c r="HR20" s="4"/>
      <c r="HS20" s="4">
        <v>1</v>
      </c>
      <c r="HT20" s="4"/>
      <c r="HU20" s="4"/>
      <c r="HV20" s="4">
        <v>1</v>
      </c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41.25" thickBot="1" x14ac:dyDescent="0.3">
      <c r="A21" s="3">
        <v>13</v>
      </c>
      <c r="B21" s="61" t="s">
        <v>1395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/>
      <c r="T21" s="4">
        <v>1</v>
      </c>
      <c r="U21" s="4"/>
      <c r="V21" s="4"/>
      <c r="W21" s="4">
        <v>1</v>
      </c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/>
      <c r="GO21" s="4">
        <v>1</v>
      </c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>
        <v>1</v>
      </c>
      <c r="HO21" s="4"/>
      <c r="HP21" s="4"/>
      <c r="HQ21" s="4"/>
      <c r="HR21" s="4"/>
      <c r="HS21" s="4">
        <v>1</v>
      </c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</row>
    <row r="22" spans="1:254" ht="41.25" thickBot="1" x14ac:dyDescent="0.3">
      <c r="A22" s="3">
        <v>14</v>
      </c>
      <c r="B22" s="61" t="s">
        <v>1396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/>
      <c r="BS22" s="4">
        <v>1</v>
      </c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>
        <v>1</v>
      </c>
      <c r="EJ22" s="4"/>
      <c r="EK22" s="4">
        <v>1</v>
      </c>
      <c r="EL22" s="4"/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>
        <v>1</v>
      </c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ht="21" thickBot="1" x14ac:dyDescent="0.3">
      <c r="A23" s="3">
        <v>15</v>
      </c>
      <c r="B23" s="61" t="s">
        <v>1408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41.25" thickBot="1" x14ac:dyDescent="0.3">
      <c r="A24" s="3">
        <v>16</v>
      </c>
      <c r="B24" s="61" t="s">
        <v>1397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/>
      <c r="HJ24" s="4">
        <v>1</v>
      </c>
      <c r="HK24" s="4"/>
      <c r="HL24" s="4">
        <v>1</v>
      </c>
      <c r="HM24" s="4"/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</row>
    <row r="25" spans="1:254" ht="41.25" thickBot="1" x14ac:dyDescent="0.3">
      <c r="A25" s="3">
        <v>17</v>
      </c>
      <c r="B25" s="61" t="s">
        <v>1398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/>
      <c r="T25" s="4">
        <v>1</v>
      </c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/>
      <c r="GL25" s="4">
        <v>1</v>
      </c>
      <c r="GM25" s="4"/>
      <c r="GN25" s="4"/>
      <c r="GO25" s="4">
        <v>1</v>
      </c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/>
      <c r="GZ25" s="4"/>
      <c r="HA25" s="4">
        <v>1</v>
      </c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/>
      <c r="HL25" s="4"/>
      <c r="HM25" s="4">
        <v>1</v>
      </c>
      <c r="HN25" s="4"/>
      <c r="HO25" s="4">
        <v>1</v>
      </c>
      <c r="HP25" s="4"/>
      <c r="HQ25" s="4"/>
      <c r="HR25" s="4"/>
      <c r="HS25" s="4">
        <v>1</v>
      </c>
      <c r="HT25" s="4"/>
      <c r="HU25" s="4"/>
      <c r="HV25" s="4">
        <v>1</v>
      </c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41.25" thickBot="1" x14ac:dyDescent="0.3">
      <c r="A26" s="3">
        <v>18</v>
      </c>
      <c r="B26" s="61" t="s">
        <v>1399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>
        <v>1</v>
      </c>
      <c r="GX26" s="4"/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/>
      <c r="HO26" s="4">
        <v>1</v>
      </c>
      <c r="HP26" s="4"/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4"/>
      <c r="IJ26" s="4">
        <v>1</v>
      </c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</row>
    <row r="27" spans="1:254" ht="41.25" thickBot="1" x14ac:dyDescent="0.3">
      <c r="A27" s="3">
        <v>19</v>
      </c>
      <c r="B27" s="61" t="s">
        <v>1400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</row>
    <row r="28" spans="1:254" ht="41.25" thickBot="1" x14ac:dyDescent="0.3">
      <c r="A28" s="3">
        <v>20</v>
      </c>
      <c r="B28" s="61" t="s">
        <v>1401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</row>
    <row r="29" spans="1:254" x14ac:dyDescent="0.25">
      <c r="A29" s="78" t="s">
        <v>278</v>
      </c>
      <c r="B29" s="79"/>
      <c r="C29" s="3">
        <f t="shared" ref="C29:BN29" si="0">SUM(C9:C28)</f>
        <v>20</v>
      </c>
      <c r="D29" s="3">
        <f t="shared" si="0"/>
        <v>0</v>
      </c>
      <c r="E29" s="3">
        <f t="shared" si="0"/>
        <v>0</v>
      </c>
      <c r="F29" s="3">
        <f t="shared" si="0"/>
        <v>14</v>
      </c>
      <c r="G29" s="3">
        <f t="shared" si="0"/>
        <v>6</v>
      </c>
      <c r="H29" s="3">
        <f t="shared" si="0"/>
        <v>0</v>
      </c>
      <c r="I29" s="3">
        <f t="shared" si="0"/>
        <v>13</v>
      </c>
      <c r="J29" s="3">
        <f t="shared" si="0"/>
        <v>7</v>
      </c>
      <c r="K29" s="3">
        <f t="shared" si="0"/>
        <v>0</v>
      </c>
      <c r="L29" s="3">
        <f t="shared" si="0"/>
        <v>13</v>
      </c>
      <c r="M29" s="3">
        <f t="shared" si="0"/>
        <v>7</v>
      </c>
      <c r="N29" s="3">
        <f t="shared" si="0"/>
        <v>0</v>
      </c>
      <c r="O29" s="3">
        <f t="shared" si="0"/>
        <v>14</v>
      </c>
      <c r="P29" s="3">
        <f t="shared" si="0"/>
        <v>6</v>
      </c>
      <c r="Q29" s="3">
        <f t="shared" si="0"/>
        <v>0</v>
      </c>
      <c r="R29" s="3">
        <f t="shared" si="0"/>
        <v>10</v>
      </c>
      <c r="S29" s="3">
        <f t="shared" si="0"/>
        <v>7</v>
      </c>
      <c r="T29" s="3">
        <f t="shared" si="0"/>
        <v>3</v>
      </c>
      <c r="U29" s="3">
        <f t="shared" si="0"/>
        <v>9</v>
      </c>
      <c r="V29" s="3">
        <f t="shared" si="0"/>
        <v>9</v>
      </c>
      <c r="W29" s="3">
        <f t="shared" si="0"/>
        <v>2</v>
      </c>
      <c r="X29" s="3">
        <f t="shared" si="0"/>
        <v>10</v>
      </c>
      <c r="Y29" s="3">
        <f t="shared" si="0"/>
        <v>8</v>
      </c>
      <c r="Z29" s="3">
        <f t="shared" si="0"/>
        <v>2</v>
      </c>
      <c r="AA29" s="3">
        <f t="shared" si="0"/>
        <v>10</v>
      </c>
      <c r="AB29" s="3">
        <f t="shared" si="0"/>
        <v>6</v>
      </c>
      <c r="AC29" s="3">
        <f t="shared" si="0"/>
        <v>4</v>
      </c>
      <c r="AD29" s="3">
        <f t="shared" si="0"/>
        <v>11</v>
      </c>
      <c r="AE29" s="3">
        <f t="shared" si="0"/>
        <v>5</v>
      </c>
      <c r="AF29" s="3">
        <f t="shared" si="0"/>
        <v>4</v>
      </c>
      <c r="AG29" s="3">
        <f t="shared" si="0"/>
        <v>11</v>
      </c>
      <c r="AH29" s="3">
        <f t="shared" si="0"/>
        <v>5</v>
      </c>
      <c r="AI29" s="3">
        <f t="shared" si="0"/>
        <v>4</v>
      </c>
      <c r="AJ29" s="3">
        <f t="shared" si="0"/>
        <v>13</v>
      </c>
      <c r="AK29" s="3">
        <f t="shared" si="0"/>
        <v>6</v>
      </c>
      <c r="AL29" s="3">
        <f t="shared" si="0"/>
        <v>1</v>
      </c>
      <c r="AM29" s="3">
        <f t="shared" si="0"/>
        <v>10</v>
      </c>
      <c r="AN29" s="3">
        <f t="shared" si="0"/>
        <v>8</v>
      </c>
      <c r="AO29" s="3">
        <f t="shared" si="0"/>
        <v>2</v>
      </c>
      <c r="AP29" s="3">
        <f t="shared" si="0"/>
        <v>14</v>
      </c>
      <c r="AQ29" s="3">
        <f t="shared" si="0"/>
        <v>6</v>
      </c>
      <c r="AR29" s="3">
        <f t="shared" si="0"/>
        <v>0</v>
      </c>
      <c r="AS29" s="3">
        <f t="shared" si="0"/>
        <v>5</v>
      </c>
      <c r="AT29" s="3">
        <f t="shared" si="0"/>
        <v>12</v>
      </c>
      <c r="AU29" s="3">
        <f t="shared" si="0"/>
        <v>3</v>
      </c>
      <c r="AV29" s="3">
        <f t="shared" si="0"/>
        <v>13</v>
      </c>
      <c r="AW29" s="3">
        <f t="shared" si="0"/>
        <v>6</v>
      </c>
      <c r="AX29" s="3">
        <f t="shared" si="0"/>
        <v>1</v>
      </c>
      <c r="AY29" s="3">
        <f t="shared" si="0"/>
        <v>10</v>
      </c>
      <c r="AZ29" s="3">
        <f t="shared" si="0"/>
        <v>8</v>
      </c>
      <c r="BA29" s="3">
        <f t="shared" si="0"/>
        <v>2</v>
      </c>
      <c r="BB29" s="3">
        <f t="shared" si="0"/>
        <v>12</v>
      </c>
      <c r="BC29" s="3">
        <f t="shared" si="0"/>
        <v>8</v>
      </c>
      <c r="BD29" s="3">
        <f t="shared" si="0"/>
        <v>0</v>
      </c>
      <c r="BE29" s="3">
        <f t="shared" si="0"/>
        <v>10</v>
      </c>
      <c r="BF29" s="3">
        <f t="shared" si="0"/>
        <v>10</v>
      </c>
      <c r="BG29" s="3">
        <f t="shared" si="0"/>
        <v>0</v>
      </c>
      <c r="BH29" s="3">
        <f t="shared" si="0"/>
        <v>11</v>
      </c>
      <c r="BI29" s="3">
        <f t="shared" si="0"/>
        <v>8</v>
      </c>
      <c r="BJ29" s="3">
        <f t="shared" si="0"/>
        <v>1</v>
      </c>
      <c r="BK29" s="3">
        <f t="shared" si="0"/>
        <v>10</v>
      </c>
      <c r="BL29" s="3">
        <f t="shared" si="0"/>
        <v>9</v>
      </c>
      <c r="BM29" s="3">
        <f t="shared" si="0"/>
        <v>1</v>
      </c>
      <c r="BN29" s="3">
        <f t="shared" si="0"/>
        <v>8</v>
      </c>
      <c r="BO29" s="3">
        <f t="shared" ref="BO29:DZ29" si="1">SUM(BO9:BO28)</f>
        <v>8</v>
      </c>
      <c r="BP29" s="3">
        <f t="shared" si="1"/>
        <v>4</v>
      </c>
      <c r="BQ29" s="3">
        <f t="shared" si="1"/>
        <v>11</v>
      </c>
      <c r="BR29" s="3">
        <f t="shared" si="1"/>
        <v>6</v>
      </c>
      <c r="BS29" s="3">
        <f t="shared" si="1"/>
        <v>3</v>
      </c>
      <c r="BT29" s="3">
        <f t="shared" si="1"/>
        <v>9</v>
      </c>
      <c r="BU29" s="3">
        <f t="shared" si="1"/>
        <v>8</v>
      </c>
      <c r="BV29" s="3">
        <f t="shared" si="1"/>
        <v>3</v>
      </c>
      <c r="BW29" s="3">
        <f t="shared" si="1"/>
        <v>7</v>
      </c>
      <c r="BX29" s="3">
        <f t="shared" si="1"/>
        <v>9</v>
      </c>
      <c r="BY29" s="3">
        <f t="shared" si="1"/>
        <v>4</v>
      </c>
      <c r="BZ29" s="3">
        <f t="shared" si="1"/>
        <v>17</v>
      </c>
      <c r="CA29" s="3">
        <f t="shared" si="1"/>
        <v>3</v>
      </c>
      <c r="CB29" s="3">
        <f t="shared" si="1"/>
        <v>0</v>
      </c>
      <c r="CC29" s="3">
        <f t="shared" si="1"/>
        <v>8</v>
      </c>
      <c r="CD29" s="3">
        <f t="shared" si="1"/>
        <v>11</v>
      </c>
      <c r="CE29" s="3">
        <f t="shared" si="1"/>
        <v>1</v>
      </c>
      <c r="CF29" s="3">
        <f t="shared" si="1"/>
        <v>12</v>
      </c>
      <c r="CG29" s="3">
        <f t="shared" si="1"/>
        <v>6</v>
      </c>
      <c r="CH29" s="3">
        <f t="shared" si="1"/>
        <v>2</v>
      </c>
      <c r="CI29" s="3">
        <f t="shared" si="1"/>
        <v>12</v>
      </c>
      <c r="CJ29" s="3">
        <f t="shared" si="1"/>
        <v>2</v>
      </c>
      <c r="CK29" s="3">
        <f t="shared" si="1"/>
        <v>6</v>
      </c>
      <c r="CL29" s="3">
        <f t="shared" si="1"/>
        <v>9</v>
      </c>
      <c r="CM29" s="3">
        <f t="shared" si="1"/>
        <v>7</v>
      </c>
      <c r="CN29" s="3">
        <f t="shared" si="1"/>
        <v>4</v>
      </c>
      <c r="CO29" s="3">
        <f t="shared" si="1"/>
        <v>6</v>
      </c>
      <c r="CP29" s="3">
        <f t="shared" si="1"/>
        <v>11</v>
      </c>
      <c r="CQ29" s="3">
        <f t="shared" si="1"/>
        <v>3</v>
      </c>
      <c r="CR29" s="3">
        <f t="shared" si="1"/>
        <v>6</v>
      </c>
      <c r="CS29" s="3">
        <f t="shared" si="1"/>
        <v>7</v>
      </c>
      <c r="CT29" s="3">
        <f t="shared" si="1"/>
        <v>7</v>
      </c>
      <c r="CU29" s="3">
        <f t="shared" si="1"/>
        <v>8</v>
      </c>
      <c r="CV29" s="3">
        <f t="shared" si="1"/>
        <v>9</v>
      </c>
      <c r="CW29" s="3">
        <f t="shared" si="1"/>
        <v>3</v>
      </c>
      <c r="CX29" s="3">
        <f t="shared" si="1"/>
        <v>9</v>
      </c>
      <c r="CY29" s="3">
        <f t="shared" si="1"/>
        <v>10</v>
      </c>
      <c r="CZ29" s="3">
        <f t="shared" si="1"/>
        <v>1</v>
      </c>
      <c r="DA29" s="3">
        <f t="shared" si="1"/>
        <v>8</v>
      </c>
      <c r="DB29" s="3">
        <f t="shared" si="1"/>
        <v>9</v>
      </c>
      <c r="DC29" s="3">
        <f t="shared" si="1"/>
        <v>3</v>
      </c>
      <c r="DD29" s="3">
        <f t="shared" si="1"/>
        <v>9</v>
      </c>
      <c r="DE29" s="3">
        <f t="shared" si="1"/>
        <v>8</v>
      </c>
      <c r="DF29" s="3">
        <f t="shared" si="1"/>
        <v>3</v>
      </c>
      <c r="DG29" s="3">
        <f t="shared" si="1"/>
        <v>10</v>
      </c>
      <c r="DH29" s="3">
        <f t="shared" si="1"/>
        <v>6</v>
      </c>
      <c r="DI29" s="3">
        <f t="shared" si="1"/>
        <v>4</v>
      </c>
      <c r="DJ29" s="3">
        <f t="shared" si="1"/>
        <v>13</v>
      </c>
      <c r="DK29" s="3">
        <f t="shared" si="1"/>
        <v>4</v>
      </c>
      <c r="DL29" s="3">
        <f t="shared" si="1"/>
        <v>3</v>
      </c>
      <c r="DM29" s="3">
        <f t="shared" si="1"/>
        <v>10</v>
      </c>
      <c r="DN29" s="3">
        <f t="shared" si="1"/>
        <v>6</v>
      </c>
      <c r="DO29" s="3">
        <f t="shared" si="1"/>
        <v>4</v>
      </c>
      <c r="DP29" s="3">
        <f t="shared" si="1"/>
        <v>6</v>
      </c>
      <c r="DQ29" s="3">
        <f t="shared" si="1"/>
        <v>10</v>
      </c>
      <c r="DR29" s="3">
        <f t="shared" si="1"/>
        <v>4</v>
      </c>
      <c r="DS29" s="3">
        <f t="shared" si="1"/>
        <v>14</v>
      </c>
      <c r="DT29" s="3">
        <f t="shared" si="1"/>
        <v>5</v>
      </c>
      <c r="DU29" s="3">
        <f t="shared" si="1"/>
        <v>1</v>
      </c>
      <c r="DV29" s="3">
        <f t="shared" si="1"/>
        <v>9</v>
      </c>
      <c r="DW29" s="3">
        <f t="shared" si="1"/>
        <v>8</v>
      </c>
      <c r="DX29" s="3">
        <f t="shared" si="1"/>
        <v>3</v>
      </c>
      <c r="DY29" s="3">
        <f t="shared" si="1"/>
        <v>6</v>
      </c>
      <c r="DZ29" s="3">
        <f t="shared" si="1"/>
        <v>12</v>
      </c>
      <c r="EA29" s="3">
        <f t="shared" ref="EA29:GL29" si="2">SUM(EA9:EA28)</f>
        <v>2</v>
      </c>
      <c r="EB29" s="3">
        <f t="shared" si="2"/>
        <v>5</v>
      </c>
      <c r="EC29" s="3">
        <f t="shared" si="2"/>
        <v>12</v>
      </c>
      <c r="ED29" s="3">
        <f t="shared" si="2"/>
        <v>3</v>
      </c>
      <c r="EE29" s="3">
        <f t="shared" si="2"/>
        <v>6</v>
      </c>
      <c r="EF29" s="3">
        <f t="shared" si="2"/>
        <v>11</v>
      </c>
      <c r="EG29" s="3">
        <f t="shared" si="2"/>
        <v>3</v>
      </c>
      <c r="EH29" s="3">
        <f t="shared" si="2"/>
        <v>13</v>
      </c>
      <c r="EI29" s="3">
        <f t="shared" si="2"/>
        <v>7</v>
      </c>
      <c r="EJ29" s="3">
        <f t="shared" si="2"/>
        <v>0</v>
      </c>
      <c r="EK29" s="3">
        <f t="shared" si="2"/>
        <v>9</v>
      </c>
      <c r="EL29" s="3">
        <f t="shared" si="2"/>
        <v>9</v>
      </c>
      <c r="EM29" s="3">
        <f t="shared" si="2"/>
        <v>2</v>
      </c>
      <c r="EN29" s="3">
        <f t="shared" si="2"/>
        <v>8</v>
      </c>
      <c r="EO29" s="3">
        <f t="shared" si="2"/>
        <v>7</v>
      </c>
      <c r="EP29" s="3">
        <f t="shared" si="2"/>
        <v>5</v>
      </c>
      <c r="EQ29" s="3">
        <f t="shared" si="2"/>
        <v>9</v>
      </c>
      <c r="ER29" s="3">
        <f t="shared" si="2"/>
        <v>7</v>
      </c>
      <c r="ES29" s="3">
        <f t="shared" si="2"/>
        <v>4</v>
      </c>
      <c r="ET29" s="3">
        <f t="shared" si="2"/>
        <v>5</v>
      </c>
      <c r="EU29" s="3">
        <f t="shared" si="2"/>
        <v>11</v>
      </c>
      <c r="EV29" s="3">
        <f t="shared" si="2"/>
        <v>4</v>
      </c>
      <c r="EW29" s="3">
        <f t="shared" si="2"/>
        <v>4</v>
      </c>
      <c r="EX29" s="3">
        <f t="shared" si="2"/>
        <v>12</v>
      </c>
      <c r="EY29" s="3">
        <f t="shared" si="2"/>
        <v>4</v>
      </c>
      <c r="EZ29" s="3">
        <f t="shared" si="2"/>
        <v>7</v>
      </c>
      <c r="FA29" s="3">
        <f t="shared" si="2"/>
        <v>9</v>
      </c>
      <c r="FB29" s="3">
        <f t="shared" si="2"/>
        <v>4</v>
      </c>
      <c r="FC29" s="3">
        <f t="shared" si="2"/>
        <v>6</v>
      </c>
      <c r="FD29" s="3">
        <f t="shared" si="2"/>
        <v>10</v>
      </c>
      <c r="FE29" s="3">
        <f t="shared" si="2"/>
        <v>4</v>
      </c>
      <c r="FF29" s="3">
        <f t="shared" si="2"/>
        <v>7</v>
      </c>
      <c r="FG29" s="3">
        <f t="shared" si="2"/>
        <v>9</v>
      </c>
      <c r="FH29" s="3">
        <f t="shared" si="2"/>
        <v>4</v>
      </c>
      <c r="FI29" s="3">
        <f t="shared" si="2"/>
        <v>5</v>
      </c>
      <c r="FJ29" s="3">
        <f t="shared" si="2"/>
        <v>11</v>
      </c>
      <c r="FK29" s="3">
        <f t="shared" si="2"/>
        <v>4</v>
      </c>
      <c r="FL29" s="3">
        <f t="shared" si="2"/>
        <v>9</v>
      </c>
      <c r="FM29" s="3">
        <f t="shared" si="2"/>
        <v>9</v>
      </c>
      <c r="FN29" s="3">
        <f t="shared" si="2"/>
        <v>2</v>
      </c>
      <c r="FO29" s="3">
        <f t="shared" si="2"/>
        <v>9</v>
      </c>
      <c r="FP29" s="3">
        <f t="shared" si="2"/>
        <v>8</v>
      </c>
      <c r="FQ29" s="3">
        <f t="shared" si="2"/>
        <v>3</v>
      </c>
      <c r="FR29" s="3">
        <f t="shared" si="2"/>
        <v>8</v>
      </c>
      <c r="FS29" s="3">
        <f t="shared" si="2"/>
        <v>9</v>
      </c>
      <c r="FT29" s="3">
        <f t="shared" si="2"/>
        <v>3</v>
      </c>
      <c r="FU29" s="3">
        <f t="shared" si="2"/>
        <v>10</v>
      </c>
      <c r="FV29" s="3">
        <f t="shared" si="2"/>
        <v>6</v>
      </c>
      <c r="FW29" s="3">
        <f t="shared" si="2"/>
        <v>4</v>
      </c>
      <c r="FX29" s="3">
        <f t="shared" si="2"/>
        <v>7</v>
      </c>
      <c r="FY29" s="3">
        <f t="shared" si="2"/>
        <v>8</v>
      </c>
      <c r="FZ29" s="3">
        <f t="shared" si="2"/>
        <v>5</v>
      </c>
      <c r="GA29" s="3">
        <f t="shared" si="2"/>
        <v>11</v>
      </c>
      <c r="GB29" s="3">
        <f t="shared" si="2"/>
        <v>6</v>
      </c>
      <c r="GC29" s="3">
        <f t="shared" si="2"/>
        <v>3</v>
      </c>
      <c r="GD29" s="3">
        <f t="shared" si="2"/>
        <v>8</v>
      </c>
      <c r="GE29" s="3">
        <f t="shared" si="2"/>
        <v>9</v>
      </c>
      <c r="GF29" s="3">
        <f t="shared" si="2"/>
        <v>3</v>
      </c>
      <c r="GG29" s="3">
        <f t="shared" si="2"/>
        <v>8</v>
      </c>
      <c r="GH29" s="3">
        <f t="shared" si="2"/>
        <v>9</v>
      </c>
      <c r="GI29" s="3">
        <f t="shared" si="2"/>
        <v>3</v>
      </c>
      <c r="GJ29" s="3">
        <f t="shared" si="2"/>
        <v>8</v>
      </c>
      <c r="GK29" s="3">
        <f t="shared" si="2"/>
        <v>5</v>
      </c>
      <c r="GL29" s="3">
        <f t="shared" si="2"/>
        <v>7</v>
      </c>
      <c r="GM29" s="3">
        <f t="shared" ref="GM29:IT29" si="3">SUM(GM9:GM28)</f>
        <v>7</v>
      </c>
      <c r="GN29" s="3">
        <f t="shared" si="3"/>
        <v>5</v>
      </c>
      <c r="GO29" s="3">
        <f t="shared" si="3"/>
        <v>8</v>
      </c>
      <c r="GP29" s="3">
        <f t="shared" si="3"/>
        <v>9</v>
      </c>
      <c r="GQ29" s="3">
        <f t="shared" si="3"/>
        <v>5</v>
      </c>
      <c r="GR29" s="3">
        <f t="shared" si="3"/>
        <v>6</v>
      </c>
      <c r="GS29" s="3">
        <f t="shared" si="3"/>
        <v>14</v>
      </c>
      <c r="GT29" s="3">
        <f t="shared" si="3"/>
        <v>3</v>
      </c>
      <c r="GU29" s="3">
        <f t="shared" si="3"/>
        <v>3</v>
      </c>
      <c r="GV29" s="3">
        <f t="shared" si="3"/>
        <v>14</v>
      </c>
      <c r="GW29" s="3">
        <f t="shared" si="3"/>
        <v>6</v>
      </c>
      <c r="GX29" s="3">
        <f t="shared" si="3"/>
        <v>0</v>
      </c>
      <c r="GY29" s="3">
        <f t="shared" si="3"/>
        <v>8</v>
      </c>
      <c r="GZ29" s="3">
        <f t="shared" si="3"/>
        <v>7</v>
      </c>
      <c r="HA29" s="3">
        <f t="shared" si="3"/>
        <v>5</v>
      </c>
      <c r="HB29" s="3">
        <f t="shared" si="3"/>
        <v>14</v>
      </c>
      <c r="HC29" s="3">
        <f t="shared" si="3"/>
        <v>3</v>
      </c>
      <c r="HD29" s="3">
        <f t="shared" si="3"/>
        <v>3</v>
      </c>
      <c r="HE29" s="3">
        <f t="shared" si="3"/>
        <v>7</v>
      </c>
      <c r="HF29" s="3">
        <f t="shared" si="3"/>
        <v>9</v>
      </c>
      <c r="HG29" s="3">
        <f t="shared" si="3"/>
        <v>4</v>
      </c>
      <c r="HH29" s="3">
        <f t="shared" si="3"/>
        <v>8</v>
      </c>
      <c r="HI29" s="3">
        <f t="shared" si="3"/>
        <v>3</v>
      </c>
      <c r="HJ29" s="3">
        <f t="shared" si="3"/>
        <v>9</v>
      </c>
      <c r="HK29" s="3">
        <f t="shared" si="3"/>
        <v>6</v>
      </c>
      <c r="HL29" s="3">
        <f t="shared" si="3"/>
        <v>11</v>
      </c>
      <c r="HM29" s="3">
        <f t="shared" si="3"/>
        <v>3</v>
      </c>
      <c r="HN29" s="3">
        <f t="shared" si="3"/>
        <v>7</v>
      </c>
      <c r="HO29" s="3">
        <f t="shared" si="3"/>
        <v>12</v>
      </c>
      <c r="HP29" s="3">
        <f t="shared" si="3"/>
        <v>1</v>
      </c>
      <c r="HQ29" s="3">
        <f t="shared" si="3"/>
        <v>3</v>
      </c>
      <c r="HR29" s="3">
        <f t="shared" si="3"/>
        <v>5</v>
      </c>
      <c r="HS29" s="3">
        <f t="shared" si="3"/>
        <v>12</v>
      </c>
      <c r="HT29" s="3">
        <f t="shared" si="3"/>
        <v>8</v>
      </c>
      <c r="HU29" s="3">
        <f t="shared" si="3"/>
        <v>6</v>
      </c>
      <c r="HV29" s="3">
        <f t="shared" si="3"/>
        <v>6</v>
      </c>
      <c r="HW29" s="3">
        <f t="shared" si="3"/>
        <v>11</v>
      </c>
      <c r="HX29" s="3">
        <f t="shared" si="3"/>
        <v>7</v>
      </c>
      <c r="HY29" s="3">
        <f t="shared" si="3"/>
        <v>2</v>
      </c>
      <c r="HZ29" s="3">
        <f t="shared" si="3"/>
        <v>12</v>
      </c>
      <c r="IA29" s="3">
        <f t="shared" si="3"/>
        <v>6</v>
      </c>
      <c r="IB29" s="3">
        <f t="shared" si="3"/>
        <v>2</v>
      </c>
      <c r="IC29" s="3">
        <f t="shared" si="3"/>
        <v>14</v>
      </c>
      <c r="ID29" s="3">
        <f t="shared" si="3"/>
        <v>4</v>
      </c>
      <c r="IE29" s="3">
        <f t="shared" si="3"/>
        <v>2</v>
      </c>
      <c r="IF29" s="3">
        <f t="shared" si="3"/>
        <v>7</v>
      </c>
      <c r="IG29" s="3">
        <f t="shared" si="3"/>
        <v>11</v>
      </c>
      <c r="IH29" s="3">
        <f t="shared" si="3"/>
        <v>2</v>
      </c>
      <c r="II29" s="3">
        <f t="shared" si="3"/>
        <v>9</v>
      </c>
      <c r="IJ29" s="3">
        <f t="shared" si="3"/>
        <v>11</v>
      </c>
      <c r="IK29" s="3">
        <f t="shared" si="3"/>
        <v>0</v>
      </c>
      <c r="IL29" s="3">
        <f t="shared" si="3"/>
        <v>12</v>
      </c>
      <c r="IM29" s="3">
        <f t="shared" si="3"/>
        <v>4</v>
      </c>
      <c r="IN29" s="3">
        <f t="shared" si="3"/>
        <v>4</v>
      </c>
      <c r="IO29" s="3">
        <f t="shared" si="3"/>
        <v>9</v>
      </c>
      <c r="IP29" s="3">
        <f t="shared" si="3"/>
        <v>11</v>
      </c>
      <c r="IQ29" s="3">
        <f t="shared" si="3"/>
        <v>0</v>
      </c>
      <c r="IR29" s="3">
        <f t="shared" si="3"/>
        <v>13</v>
      </c>
      <c r="IS29" s="3">
        <f t="shared" si="3"/>
        <v>3</v>
      </c>
      <c r="IT29" s="3">
        <f t="shared" si="3"/>
        <v>4</v>
      </c>
    </row>
    <row r="30" spans="1:254" x14ac:dyDescent="0.25">
      <c r="A30" s="80" t="s">
        <v>842</v>
      </c>
      <c r="B30" s="81"/>
      <c r="C30" s="10">
        <f>C29/20%</f>
        <v>100</v>
      </c>
      <c r="D30" s="10">
        <f t="shared" ref="D30:BO30" si="4">D29/20%</f>
        <v>0</v>
      </c>
      <c r="E30" s="10">
        <f t="shared" si="4"/>
        <v>0</v>
      </c>
      <c r="F30" s="10">
        <f t="shared" si="4"/>
        <v>70</v>
      </c>
      <c r="G30" s="10">
        <f t="shared" si="4"/>
        <v>30</v>
      </c>
      <c r="H30" s="10">
        <f t="shared" si="4"/>
        <v>0</v>
      </c>
      <c r="I30" s="10">
        <f t="shared" si="4"/>
        <v>65</v>
      </c>
      <c r="J30" s="10">
        <f t="shared" si="4"/>
        <v>35</v>
      </c>
      <c r="K30" s="10">
        <f t="shared" si="4"/>
        <v>0</v>
      </c>
      <c r="L30" s="10">
        <f t="shared" si="4"/>
        <v>65</v>
      </c>
      <c r="M30" s="10">
        <f t="shared" si="4"/>
        <v>35</v>
      </c>
      <c r="N30" s="10">
        <f t="shared" si="4"/>
        <v>0</v>
      </c>
      <c r="O30" s="10">
        <f t="shared" si="4"/>
        <v>70</v>
      </c>
      <c r="P30" s="10">
        <f t="shared" si="4"/>
        <v>30</v>
      </c>
      <c r="Q30" s="10">
        <f t="shared" si="4"/>
        <v>0</v>
      </c>
      <c r="R30" s="10">
        <f t="shared" si="4"/>
        <v>50</v>
      </c>
      <c r="S30" s="10">
        <f t="shared" si="4"/>
        <v>35</v>
      </c>
      <c r="T30" s="10">
        <f t="shared" si="4"/>
        <v>15</v>
      </c>
      <c r="U30" s="10">
        <f t="shared" si="4"/>
        <v>45</v>
      </c>
      <c r="V30" s="10">
        <f t="shared" si="4"/>
        <v>45</v>
      </c>
      <c r="W30" s="10">
        <f t="shared" si="4"/>
        <v>10</v>
      </c>
      <c r="X30" s="10">
        <f t="shared" si="4"/>
        <v>50</v>
      </c>
      <c r="Y30" s="10">
        <f t="shared" si="4"/>
        <v>40</v>
      </c>
      <c r="Z30" s="10">
        <f t="shared" si="4"/>
        <v>10</v>
      </c>
      <c r="AA30" s="10">
        <f t="shared" si="4"/>
        <v>50</v>
      </c>
      <c r="AB30" s="10">
        <f t="shared" si="4"/>
        <v>30</v>
      </c>
      <c r="AC30" s="10">
        <f t="shared" si="4"/>
        <v>20</v>
      </c>
      <c r="AD30" s="10">
        <f t="shared" si="4"/>
        <v>55</v>
      </c>
      <c r="AE30" s="10">
        <f t="shared" si="4"/>
        <v>25</v>
      </c>
      <c r="AF30" s="10">
        <f t="shared" si="4"/>
        <v>20</v>
      </c>
      <c r="AG30" s="10">
        <f t="shared" si="4"/>
        <v>55</v>
      </c>
      <c r="AH30" s="10">
        <f t="shared" si="4"/>
        <v>25</v>
      </c>
      <c r="AI30" s="10">
        <f t="shared" si="4"/>
        <v>20</v>
      </c>
      <c r="AJ30" s="10">
        <f t="shared" si="4"/>
        <v>65</v>
      </c>
      <c r="AK30" s="10">
        <f t="shared" si="4"/>
        <v>30</v>
      </c>
      <c r="AL30" s="10">
        <f t="shared" si="4"/>
        <v>5</v>
      </c>
      <c r="AM30" s="10">
        <f t="shared" si="4"/>
        <v>50</v>
      </c>
      <c r="AN30" s="10">
        <f t="shared" si="4"/>
        <v>40</v>
      </c>
      <c r="AO30" s="10">
        <f t="shared" si="4"/>
        <v>10</v>
      </c>
      <c r="AP30" s="10">
        <f t="shared" si="4"/>
        <v>70</v>
      </c>
      <c r="AQ30" s="10">
        <f t="shared" si="4"/>
        <v>30</v>
      </c>
      <c r="AR30" s="10">
        <f t="shared" si="4"/>
        <v>0</v>
      </c>
      <c r="AS30" s="10">
        <f t="shared" si="4"/>
        <v>25</v>
      </c>
      <c r="AT30" s="10">
        <f t="shared" si="4"/>
        <v>60</v>
      </c>
      <c r="AU30" s="10">
        <f t="shared" si="4"/>
        <v>15</v>
      </c>
      <c r="AV30" s="10">
        <f t="shared" si="4"/>
        <v>65</v>
      </c>
      <c r="AW30" s="10">
        <f t="shared" si="4"/>
        <v>30</v>
      </c>
      <c r="AX30" s="10">
        <f t="shared" si="4"/>
        <v>5</v>
      </c>
      <c r="AY30" s="10">
        <f t="shared" si="4"/>
        <v>50</v>
      </c>
      <c r="AZ30" s="10">
        <f t="shared" si="4"/>
        <v>40</v>
      </c>
      <c r="BA30" s="10">
        <f t="shared" si="4"/>
        <v>10</v>
      </c>
      <c r="BB30" s="10">
        <f t="shared" si="4"/>
        <v>60</v>
      </c>
      <c r="BC30" s="10">
        <f t="shared" si="4"/>
        <v>40</v>
      </c>
      <c r="BD30" s="10">
        <f t="shared" si="4"/>
        <v>0</v>
      </c>
      <c r="BE30" s="10">
        <f t="shared" si="4"/>
        <v>50</v>
      </c>
      <c r="BF30" s="10">
        <f t="shared" si="4"/>
        <v>50</v>
      </c>
      <c r="BG30" s="10">
        <f t="shared" si="4"/>
        <v>0</v>
      </c>
      <c r="BH30" s="10">
        <f t="shared" si="4"/>
        <v>55</v>
      </c>
      <c r="BI30" s="10">
        <f t="shared" si="4"/>
        <v>40</v>
      </c>
      <c r="BJ30" s="10">
        <f t="shared" si="4"/>
        <v>5</v>
      </c>
      <c r="BK30" s="10">
        <f t="shared" si="4"/>
        <v>50</v>
      </c>
      <c r="BL30" s="10">
        <f t="shared" si="4"/>
        <v>45</v>
      </c>
      <c r="BM30" s="10">
        <f t="shared" si="4"/>
        <v>5</v>
      </c>
      <c r="BN30" s="10">
        <f t="shared" si="4"/>
        <v>40</v>
      </c>
      <c r="BO30" s="10">
        <f t="shared" si="4"/>
        <v>40</v>
      </c>
      <c r="BP30" s="10">
        <f t="shared" ref="BP30:EA30" si="5">BP29/20%</f>
        <v>20</v>
      </c>
      <c r="BQ30" s="10">
        <f t="shared" si="5"/>
        <v>55</v>
      </c>
      <c r="BR30" s="10">
        <f t="shared" si="5"/>
        <v>30</v>
      </c>
      <c r="BS30" s="10">
        <f t="shared" si="5"/>
        <v>15</v>
      </c>
      <c r="BT30" s="10">
        <f t="shared" si="5"/>
        <v>45</v>
      </c>
      <c r="BU30" s="10">
        <f t="shared" si="5"/>
        <v>40</v>
      </c>
      <c r="BV30" s="10">
        <f t="shared" si="5"/>
        <v>15</v>
      </c>
      <c r="BW30" s="10">
        <f t="shared" si="5"/>
        <v>35</v>
      </c>
      <c r="BX30" s="10">
        <f t="shared" si="5"/>
        <v>45</v>
      </c>
      <c r="BY30" s="10">
        <f t="shared" si="5"/>
        <v>20</v>
      </c>
      <c r="BZ30" s="10">
        <f t="shared" si="5"/>
        <v>85</v>
      </c>
      <c r="CA30" s="10">
        <f t="shared" si="5"/>
        <v>15</v>
      </c>
      <c r="CB30" s="10">
        <f t="shared" si="5"/>
        <v>0</v>
      </c>
      <c r="CC30" s="10">
        <f t="shared" si="5"/>
        <v>40</v>
      </c>
      <c r="CD30" s="10">
        <f t="shared" si="5"/>
        <v>55</v>
      </c>
      <c r="CE30" s="10">
        <f t="shared" si="5"/>
        <v>5</v>
      </c>
      <c r="CF30" s="10">
        <f t="shared" si="5"/>
        <v>60</v>
      </c>
      <c r="CG30" s="10">
        <f t="shared" si="5"/>
        <v>30</v>
      </c>
      <c r="CH30" s="10">
        <f t="shared" si="5"/>
        <v>10</v>
      </c>
      <c r="CI30" s="10">
        <f t="shared" si="5"/>
        <v>60</v>
      </c>
      <c r="CJ30" s="10">
        <f t="shared" si="5"/>
        <v>10</v>
      </c>
      <c r="CK30" s="10">
        <f t="shared" si="5"/>
        <v>30</v>
      </c>
      <c r="CL30" s="10">
        <f t="shared" si="5"/>
        <v>45</v>
      </c>
      <c r="CM30" s="10">
        <f t="shared" si="5"/>
        <v>35</v>
      </c>
      <c r="CN30" s="10">
        <f t="shared" si="5"/>
        <v>20</v>
      </c>
      <c r="CO30" s="10">
        <f t="shared" si="5"/>
        <v>30</v>
      </c>
      <c r="CP30" s="10">
        <f t="shared" si="5"/>
        <v>55</v>
      </c>
      <c r="CQ30" s="10">
        <f t="shared" si="5"/>
        <v>15</v>
      </c>
      <c r="CR30" s="10">
        <f t="shared" si="5"/>
        <v>30</v>
      </c>
      <c r="CS30" s="10">
        <f t="shared" si="5"/>
        <v>35</v>
      </c>
      <c r="CT30" s="10">
        <f t="shared" si="5"/>
        <v>35</v>
      </c>
      <c r="CU30" s="10">
        <f t="shared" si="5"/>
        <v>40</v>
      </c>
      <c r="CV30" s="10">
        <f t="shared" si="5"/>
        <v>45</v>
      </c>
      <c r="CW30" s="10">
        <f t="shared" si="5"/>
        <v>15</v>
      </c>
      <c r="CX30" s="10">
        <f t="shared" si="5"/>
        <v>45</v>
      </c>
      <c r="CY30" s="10">
        <f t="shared" si="5"/>
        <v>50</v>
      </c>
      <c r="CZ30" s="10">
        <f t="shared" si="5"/>
        <v>5</v>
      </c>
      <c r="DA30" s="10">
        <f t="shared" si="5"/>
        <v>40</v>
      </c>
      <c r="DB30" s="10">
        <f t="shared" si="5"/>
        <v>45</v>
      </c>
      <c r="DC30" s="10">
        <f t="shared" si="5"/>
        <v>15</v>
      </c>
      <c r="DD30" s="10">
        <f t="shared" si="5"/>
        <v>45</v>
      </c>
      <c r="DE30" s="10">
        <f t="shared" si="5"/>
        <v>40</v>
      </c>
      <c r="DF30" s="10">
        <f t="shared" si="5"/>
        <v>15</v>
      </c>
      <c r="DG30" s="10">
        <f t="shared" si="5"/>
        <v>50</v>
      </c>
      <c r="DH30" s="10">
        <f t="shared" si="5"/>
        <v>30</v>
      </c>
      <c r="DI30" s="10">
        <f t="shared" si="5"/>
        <v>20</v>
      </c>
      <c r="DJ30" s="10">
        <f t="shared" si="5"/>
        <v>65</v>
      </c>
      <c r="DK30" s="10">
        <f t="shared" si="5"/>
        <v>20</v>
      </c>
      <c r="DL30" s="10">
        <f t="shared" si="5"/>
        <v>15</v>
      </c>
      <c r="DM30" s="10">
        <f t="shared" si="5"/>
        <v>50</v>
      </c>
      <c r="DN30" s="10">
        <f t="shared" si="5"/>
        <v>30</v>
      </c>
      <c r="DO30" s="10">
        <f t="shared" si="5"/>
        <v>20</v>
      </c>
      <c r="DP30" s="10">
        <f t="shared" si="5"/>
        <v>30</v>
      </c>
      <c r="DQ30" s="10">
        <f t="shared" si="5"/>
        <v>50</v>
      </c>
      <c r="DR30" s="10">
        <f t="shared" si="5"/>
        <v>20</v>
      </c>
      <c r="DS30" s="10">
        <f t="shared" si="5"/>
        <v>70</v>
      </c>
      <c r="DT30" s="10">
        <f t="shared" si="5"/>
        <v>25</v>
      </c>
      <c r="DU30" s="10">
        <f t="shared" si="5"/>
        <v>5</v>
      </c>
      <c r="DV30" s="10">
        <f t="shared" si="5"/>
        <v>45</v>
      </c>
      <c r="DW30" s="10">
        <f t="shared" si="5"/>
        <v>40</v>
      </c>
      <c r="DX30" s="10">
        <f t="shared" si="5"/>
        <v>15</v>
      </c>
      <c r="DY30" s="10">
        <f t="shared" si="5"/>
        <v>30</v>
      </c>
      <c r="DZ30" s="10">
        <f t="shared" si="5"/>
        <v>60</v>
      </c>
      <c r="EA30" s="10">
        <f t="shared" si="5"/>
        <v>10</v>
      </c>
      <c r="EB30" s="10">
        <f t="shared" ref="EB30:GM30" si="6">EB29/20%</f>
        <v>25</v>
      </c>
      <c r="EC30" s="10">
        <f t="shared" si="6"/>
        <v>60</v>
      </c>
      <c r="ED30" s="10">
        <f t="shared" si="6"/>
        <v>15</v>
      </c>
      <c r="EE30" s="10">
        <f t="shared" si="6"/>
        <v>30</v>
      </c>
      <c r="EF30" s="10">
        <f t="shared" si="6"/>
        <v>55</v>
      </c>
      <c r="EG30" s="10">
        <f t="shared" si="6"/>
        <v>15</v>
      </c>
      <c r="EH30" s="10">
        <f t="shared" si="6"/>
        <v>65</v>
      </c>
      <c r="EI30" s="10">
        <f t="shared" si="6"/>
        <v>35</v>
      </c>
      <c r="EJ30" s="10">
        <f t="shared" si="6"/>
        <v>0</v>
      </c>
      <c r="EK30" s="10">
        <f t="shared" si="6"/>
        <v>45</v>
      </c>
      <c r="EL30" s="10">
        <f t="shared" si="6"/>
        <v>45</v>
      </c>
      <c r="EM30" s="10">
        <f t="shared" si="6"/>
        <v>10</v>
      </c>
      <c r="EN30" s="10">
        <f t="shared" si="6"/>
        <v>40</v>
      </c>
      <c r="EO30" s="10">
        <f t="shared" si="6"/>
        <v>35</v>
      </c>
      <c r="EP30" s="10">
        <f t="shared" si="6"/>
        <v>25</v>
      </c>
      <c r="EQ30" s="10">
        <f t="shared" si="6"/>
        <v>45</v>
      </c>
      <c r="ER30" s="10">
        <f t="shared" si="6"/>
        <v>35</v>
      </c>
      <c r="ES30" s="10">
        <f t="shared" si="6"/>
        <v>20</v>
      </c>
      <c r="ET30" s="10">
        <f t="shared" si="6"/>
        <v>25</v>
      </c>
      <c r="EU30" s="10">
        <f t="shared" si="6"/>
        <v>55</v>
      </c>
      <c r="EV30" s="10">
        <f t="shared" si="6"/>
        <v>20</v>
      </c>
      <c r="EW30" s="10">
        <f t="shared" si="6"/>
        <v>20</v>
      </c>
      <c r="EX30" s="10">
        <f t="shared" si="6"/>
        <v>60</v>
      </c>
      <c r="EY30" s="10">
        <f t="shared" si="6"/>
        <v>20</v>
      </c>
      <c r="EZ30" s="10">
        <f t="shared" si="6"/>
        <v>35</v>
      </c>
      <c r="FA30" s="10">
        <f t="shared" si="6"/>
        <v>45</v>
      </c>
      <c r="FB30" s="10">
        <f t="shared" si="6"/>
        <v>20</v>
      </c>
      <c r="FC30" s="10">
        <f t="shared" si="6"/>
        <v>30</v>
      </c>
      <c r="FD30" s="10">
        <f t="shared" si="6"/>
        <v>50</v>
      </c>
      <c r="FE30" s="10">
        <f t="shared" si="6"/>
        <v>20</v>
      </c>
      <c r="FF30" s="10">
        <f t="shared" si="6"/>
        <v>35</v>
      </c>
      <c r="FG30" s="10">
        <f t="shared" si="6"/>
        <v>45</v>
      </c>
      <c r="FH30" s="10">
        <f t="shared" si="6"/>
        <v>20</v>
      </c>
      <c r="FI30" s="10">
        <f t="shared" si="6"/>
        <v>25</v>
      </c>
      <c r="FJ30" s="10">
        <f t="shared" si="6"/>
        <v>55</v>
      </c>
      <c r="FK30" s="10">
        <f t="shared" si="6"/>
        <v>20</v>
      </c>
      <c r="FL30" s="10">
        <f t="shared" si="6"/>
        <v>45</v>
      </c>
      <c r="FM30" s="10">
        <f t="shared" si="6"/>
        <v>45</v>
      </c>
      <c r="FN30" s="10">
        <f t="shared" si="6"/>
        <v>10</v>
      </c>
      <c r="FO30" s="10">
        <f t="shared" si="6"/>
        <v>45</v>
      </c>
      <c r="FP30" s="10">
        <f t="shared" si="6"/>
        <v>40</v>
      </c>
      <c r="FQ30" s="10">
        <f t="shared" si="6"/>
        <v>15</v>
      </c>
      <c r="FR30" s="10">
        <f t="shared" si="6"/>
        <v>40</v>
      </c>
      <c r="FS30" s="10">
        <f t="shared" si="6"/>
        <v>45</v>
      </c>
      <c r="FT30" s="10">
        <f t="shared" si="6"/>
        <v>15</v>
      </c>
      <c r="FU30" s="10">
        <f t="shared" si="6"/>
        <v>50</v>
      </c>
      <c r="FV30" s="10">
        <f t="shared" si="6"/>
        <v>30</v>
      </c>
      <c r="FW30" s="10">
        <f t="shared" si="6"/>
        <v>20</v>
      </c>
      <c r="FX30" s="10">
        <f t="shared" si="6"/>
        <v>35</v>
      </c>
      <c r="FY30" s="10">
        <f t="shared" si="6"/>
        <v>40</v>
      </c>
      <c r="FZ30" s="10">
        <f t="shared" si="6"/>
        <v>25</v>
      </c>
      <c r="GA30" s="10">
        <f t="shared" si="6"/>
        <v>55</v>
      </c>
      <c r="GB30" s="10">
        <f t="shared" si="6"/>
        <v>30</v>
      </c>
      <c r="GC30" s="10">
        <f t="shared" si="6"/>
        <v>15</v>
      </c>
      <c r="GD30" s="10">
        <f t="shared" si="6"/>
        <v>40</v>
      </c>
      <c r="GE30" s="10">
        <f t="shared" si="6"/>
        <v>45</v>
      </c>
      <c r="GF30" s="10">
        <f t="shared" si="6"/>
        <v>15</v>
      </c>
      <c r="GG30" s="10">
        <f t="shared" si="6"/>
        <v>40</v>
      </c>
      <c r="GH30" s="10">
        <f t="shared" si="6"/>
        <v>45</v>
      </c>
      <c r="GI30" s="10">
        <f t="shared" si="6"/>
        <v>15</v>
      </c>
      <c r="GJ30" s="10">
        <f t="shared" si="6"/>
        <v>40</v>
      </c>
      <c r="GK30" s="10">
        <f t="shared" si="6"/>
        <v>25</v>
      </c>
      <c r="GL30" s="10">
        <f t="shared" si="6"/>
        <v>35</v>
      </c>
      <c r="GM30" s="10">
        <f t="shared" si="6"/>
        <v>35</v>
      </c>
      <c r="GN30" s="10">
        <f t="shared" ref="GN30:IT30" si="7">GN29/20%</f>
        <v>25</v>
      </c>
      <c r="GO30" s="10">
        <f t="shared" si="7"/>
        <v>40</v>
      </c>
      <c r="GP30" s="10">
        <f t="shared" si="7"/>
        <v>45</v>
      </c>
      <c r="GQ30" s="10">
        <f t="shared" si="7"/>
        <v>25</v>
      </c>
      <c r="GR30" s="10">
        <f t="shared" si="7"/>
        <v>30</v>
      </c>
      <c r="GS30" s="10">
        <f t="shared" si="7"/>
        <v>70</v>
      </c>
      <c r="GT30" s="10">
        <f t="shared" si="7"/>
        <v>15</v>
      </c>
      <c r="GU30" s="10">
        <f t="shared" si="7"/>
        <v>15</v>
      </c>
      <c r="GV30" s="10">
        <f t="shared" si="7"/>
        <v>70</v>
      </c>
      <c r="GW30" s="10">
        <f t="shared" si="7"/>
        <v>30</v>
      </c>
      <c r="GX30" s="10">
        <f t="shared" si="7"/>
        <v>0</v>
      </c>
      <c r="GY30" s="10">
        <f t="shared" si="7"/>
        <v>40</v>
      </c>
      <c r="GZ30" s="10">
        <f t="shared" si="7"/>
        <v>35</v>
      </c>
      <c r="HA30" s="10">
        <f t="shared" si="7"/>
        <v>25</v>
      </c>
      <c r="HB30" s="10">
        <f t="shared" si="7"/>
        <v>70</v>
      </c>
      <c r="HC30" s="10">
        <f t="shared" si="7"/>
        <v>15</v>
      </c>
      <c r="HD30" s="10">
        <f t="shared" si="7"/>
        <v>15</v>
      </c>
      <c r="HE30" s="10">
        <f t="shared" si="7"/>
        <v>35</v>
      </c>
      <c r="HF30" s="10">
        <f t="shared" si="7"/>
        <v>45</v>
      </c>
      <c r="HG30" s="10">
        <f t="shared" si="7"/>
        <v>20</v>
      </c>
      <c r="HH30" s="10">
        <f t="shared" si="7"/>
        <v>40</v>
      </c>
      <c r="HI30" s="10">
        <f t="shared" si="7"/>
        <v>15</v>
      </c>
      <c r="HJ30" s="10">
        <f t="shared" si="7"/>
        <v>45</v>
      </c>
      <c r="HK30" s="10">
        <f t="shared" si="7"/>
        <v>30</v>
      </c>
      <c r="HL30" s="10">
        <f t="shared" si="7"/>
        <v>55</v>
      </c>
      <c r="HM30" s="10">
        <f t="shared" si="7"/>
        <v>15</v>
      </c>
      <c r="HN30" s="10">
        <f t="shared" si="7"/>
        <v>35</v>
      </c>
      <c r="HO30" s="10">
        <f t="shared" si="7"/>
        <v>60</v>
      </c>
      <c r="HP30" s="10">
        <f t="shared" si="7"/>
        <v>5</v>
      </c>
      <c r="HQ30" s="10">
        <f t="shared" si="7"/>
        <v>15</v>
      </c>
      <c r="HR30" s="10">
        <f t="shared" si="7"/>
        <v>25</v>
      </c>
      <c r="HS30" s="10">
        <f t="shared" si="7"/>
        <v>60</v>
      </c>
      <c r="HT30" s="10">
        <f t="shared" si="7"/>
        <v>40</v>
      </c>
      <c r="HU30" s="10">
        <f t="shared" si="7"/>
        <v>30</v>
      </c>
      <c r="HV30" s="10">
        <f t="shared" si="7"/>
        <v>30</v>
      </c>
      <c r="HW30" s="10">
        <f t="shared" si="7"/>
        <v>55</v>
      </c>
      <c r="HX30" s="10">
        <f t="shared" si="7"/>
        <v>35</v>
      </c>
      <c r="HY30" s="10">
        <f t="shared" si="7"/>
        <v>10</v>
      </c>
      <c r="HZ30" s="10">
        <f t="shared" si="7"/>
        <v>60</v>
      </c>
      <c r="IA30" s="10">
        <f t="shared" si="7"/>
        <v>30</v>
      </c>
      <c r="IB30" s="10">
        <f t="shared" si="7"/>
        <v>10</v>
      </c>
      <c r="IC30" s="10">
        <f t="shared" si="7"/>
        <v>70</v>
      </c>
      <c r="ID30" s="10">
        <f t="shared" si="7"/>
        <v>20</v>
      </c>
      <c r="IE30" s="10">
        <f t="shared" si="7"/>
        <v>10</v>
      </c>
      <c r="IF30" s="10">
        <f t="shared" si="7"/>
        <v>35</v>
      </c>
      <c r="IG30" s="10">
        <f t="shared" si="7"/>
        <v>55</v>
      </c>
      <c r="IH30" s="10">
        <f t="shared" si="7"/>
        <v>10</v>
      </c>
      <c r="II30" s="10">
        <f t="shared" si="7"/>
        <v>45</v>
      </c>
      <c r="IJ30" s="10">
        <f t="shared" si="7"/>
        <v>55</v>
      </c>
      <c r="IK30" s="10">
        <f t="shared" si="7"/>
        <v>0</v>
      </c>
      <c r="IL30" s="10">
        <f t="shared" si="7"/>
        <v>60</v>
      </c>
      <c r="IM30" s="10">
        <f t="shared" si="7"/>
        <v>20</v>
      </c>
      <c r="IN30" s="10">
        <f t="shared" si="7"/>
        <v>20</v>
      </c>
      <c r="IO30" s="10">
        <f t="shared" si="7"/>
        <v>45</v>
      </c>
      <c r="IP30" s="10">
        <f t="shared" si="7"/>
        <v>55</v>
      </c>
      <c r="IQ30" s="10">
        <f t="shared" si="7"/>
        <v>0</v>
      </c>
      <c r="IR30" s="10">
        <f t="shared" si="7"/>
        <v>65</v>
      </c>
      <c r="IS30" s="10">
        <f t="shared" si="7"/>
        <v>15</v>
      </c>
      <c r="IT30" s="10">
        <f t="shared" si="7"/>
        <v>20</v>
      </c>
    </row>
    <row r="32" spans="1:254" x14ac:dyDescent="0.25">
      <c r="B32" s="47" t="s">
        <v>811</v>
      </c>
      <c r="C32" s="47"/>
      <c r="D32" s="47"/>
      <c r="E32" s="47"/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 t="s">
        <v>812</v>
      </c>
      <c r="C33" s="28" t="s">
        <v>806</v>
      </c>
      <c r="D33" s="36">
        <f>E33/100*20</f>
        <v>13.285714285714285</v>
      </c>
      <c r="E33" s="33">
        <f>(C30+F30+I30+L30+O30+R30+U30)/7</f>
        <v>66.428571428571431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 t="s">
        <v>813</v>
      </c>
      <c r="C34" s="28" t="s">
        <v>806</v>
      </c>
      <c r="D34" s="36">
        <f>E34/100*20</f>
        <v>6</v>
      </c>
      <c r="E34" s="33">
        <f>(D30+G30+J30+M30+P30+S30+V30)/7</f>
        <v>30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 t="s">
        <v>814</v>
      </c>
      <c r="C35" s="28" t="s">
        <v>806</v>
      </c>
      <c r="D35" s="36">
        <f>E35/100*21</f>
        <v>0.75000000000000011</v>
      </c>
      <c r="E35" s="33">
        <f>(E30+H30+K30+N30+Q30+T30+W30)/7</f>
        <v>3.5714285714285716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/>
      <c r="C36" s="54"/>
      <c r="D36" s="56">
        <f>SUM(D33:D35)</f>
        <v>20.035714285714285</v>
      </c>
      <c r="E36" s="56">
        <f>SUM(E33:E35)</f>
        <v>100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28"/>
      <c r="D37" s="107" t="s">
        <v>56</v>
      </c>
      <c r="E37" s="108"/>
      <c r="F37" s="68" t="s">
        <v>3</v>
      </c>
      <c r="G37" s="69"/>
      <c r="H37" s="70" t="s">
        <v>715</v>
      </c>
      <c r="I37" s="71"/>
      <c r="J37" s="70" t="s">
        <v>331</v>
      </c>
      <c r="K37" s="71"/>
      <c r="L37" s="31"/>
      <c r="M37" s="31"/>
    </row>
    <row r="38" spans="2:13" x14ac:dyDescent="0.25">
      <c r="B38" s="28" t="s">
        <v>812</v>
      </c>
      <c r="C38" s="28" t="s">
        <v>807</v>
      </c>
      <c r="D38" s="36">
        <f>E38/100*20</f>
        <v>11.285714285714285</v>
      </c>
      <c r="E38" s="33">
        <f>(X30+AA30+AD30+AG30+AJ30+AM30+AP30)/7</f>
        <v>56.428571428571431</v>
      </c>
      <c r="F38" s="24">
        <f>G38/100*20</f>
        <v>10.142857142857142</v>
      </c>
      <c r="G38" s="33">
        <f>(AS30+AV30+AY30+BB30+BE30+BH30+BK30)/7</f>
        <v>50.714285714285715</v>
      </c>
      <c r="H38" s="24">
        <f>I38/100*20</f>
        <v>10.285714285714286</v>
      </c>
      <c r="I38" s="33">
        <f>(BN30+BQ30+BT30+BW30+BZ30+CC30+CF30)/7</f>
        <v>51.428571428571431</v>
      </c>
      <c r="J38" s="24">
        <f>K38/100*20</f>
        <v>8.2857142857142865</v>
      </c>
      <c r="K38" s="33">
        <f>(CI30+CL30+CO30+CR30+CU30+CX30+DA30)/7</f>
        <v>41.428571428571431</v>
      </c>
      <c r="L38" s="31"/>
      <c r="M38" s="31"/>
    </row>
    <row r="39" spans="2:13" x14ac:dyDescent="0.25">
      <c r="B39" s="28" t="s">
        <v>813</v>
      </c>
      <c r="C39" s="28" t="s">
        <v>807</v>
      </c>
      <c r="D39" s="36">
        <f>E39/100*20</f>
        <v>6.2857142857142856</v>
      </c>
      <c r="E39" s="33">
        <f>(Y30+AB30+AE30+AH30+AK30+AN30+AQ30)/7</f>
        <v>31.428571428571427</v>
      </c>
      <c r="F39" s="24">
        <f>G39/100*20</f>
        <v>8.7142857142857153</v>
      </c>
      <c r="G39" s="33">
        <f>(AT30+AW30+AZ30+BC30+BF30+BI30+BL30)/7</f>
        <v>43.571428571428569</v>
      </c>
      <c r="H39" s="24">
        <f>I39/100*20</f>
        <v>7.2857142857142865</v>
      </c>
      <c r="I39" s="33">
        <f>(BO30+BR30+BU30+BX30+CA30+CD30+CG30)/7</f>
        <v>36.428571428571431</v>
      </c>
      <c r="J39" s="24">
        <f>K39/100*20</f>
        <v>7.8571428571428568</v>
      </c>
      <c r="K39" s="33">
        <f>(CJ30+CM30+CP30+CS30+CV30+CY30+DB30)/7</f>
        <v>39.285714285714285</v>
      </c>
      <c r="L39" s="31"/>
      <c r="M39" s="31"/>
    </row>
    <row r="40" spans="2:13" x14ac:dyDescent="0.25">
      <c r="B40" s="28" t="s">
        <v>814</v>
      </c>
      <c r="C40" s="28" t="s">
        <v>807</v>
      </c>
      <c r="D40" s="36">
        <f>E40/100*20</f>
        <v>2.4285714285714284</v>
      </c>
      <c r="E40" s="33">
        <f>(Z30+AC30+AF30+AI30+AL30+AO30+AR30)/7</f>
        <v>12.142857142857142</v>
      </c>
      <c r="F40" s="24">
        <f>G40/100*20</f>
        <v>1.1428571428571428</v>
      </c>
      <c r="G40" s="33">
        <f>(AU30+AX30+BA30+BD30+BG30+BJ30+BM30)/7</f>
        <v>5.7142857142857144</v>
      </c>
      <c r="H40" s="24">
        <f>I40/100*20</f>
        <v>2.4285714285714284</v>
      </c>
      <c r="I40" s="33">
        <f>(BP30+BS30+BV30+BY30+CB30+CE30+CH30)/7</f>
        <v>12.142857142857142</v>
      </c>
      <c r="J40" s="24">
        <f>K40/100*20</f>
        <v>3.8571428571428568</v>
      </c>
      <c r="K40" s="33">
        <f>(CK30+CN30+CQ30+CT30+CW30+CZ30+DC30)/7</f>
        <v>19.285714285714285</v>
      </c>
      <c r="L40" s="31"/>
      <c r="M40" s="31"/>
    </row>
    <row r="41" spans="2:13" x14ac:dyDescent="0.25">
      <c r="B41" s="28"/>
      <c r="C41" s="28"/>
      <c r="D41" s="35">
        <f t="shared" ref="D41:I41" si="8">SUM(D38:D40)</f>
        <v>19.999999999999996</v>
      </c>
      <c r="E41" s="35">
        <f t="shared" si="8"/>
        <v>100</v>
      </c>
      <c r="F41" s="34">
        <f t="shared" si="8"/>
        <v>20</v>
      </c>
      <c r="G41" s="34">
        <f t="shared" si="8"/>
        <v>99.999999999999986</v>
      </c>
      <c r="H41" s="34">
        <f t="shared" si="8"/>
        <v>20</v>
      </c>
      <c r="I41" s="34">
        <f t="shared" si="8"/>
        <v>100</v>
      </c>
      <c r="J41" s="34">
        <f>SUM(J38:J40)</f>
        <v>20</v>
      </c>
      <c r="K41" s="34">
        <f>SUM(K38:K40)</f>
        <v>100</v>
      </c>
      <c r="L41" s="31"/>
      <c r="M41" s="31"/>
    </row>
    <row r="42" spans="2:13" x14ac:dyDescent="0.25">
      <c r="B42" s="28" t="s">
        <v>812</v>
      </c>
      <c r="C42" s="28" t="s">
        <v>808</v>
      </c>
      <c r="D42" s="36">
        <f>E42/100*20</f>
        <v>10.142857142857142</v>
      </c>
      <c r="E42" s="33">
        <f>(DD30+DG30+DJ30+DM30+DP30+DS30+DV30)/7</f>
        <v>50.714285714285715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 t="s">
        <v>813</v>
      </c>
      <c r="C43" s="28" t="s">
        <v>808</v>
      </c>
      <c r="D43" s="36">
        <f>E43/100*20</f>
        <v>6.7142857142857135</v>
      </c>
      <c r="E43" s="33">
        <f>(DE30+DH30+DK30+DN30+DQ30+DT30+DW30)/7</f>
        <v>33.571428571428569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 t="s">
        <v>814</v>
      </c>
      <c r="C44" s="28" t="s">
        <v>808</v>
      </c>
      <c r="D44" s="36">
        <f>E44/100*20</f>
        <v>3.1428571428571428</v>
      </c>
      <c r="E44" s="33">
        <f>(DF30+DI30+DL30+DO30+DR30+DU30+DX30)/7</f>
        <v>15.714285714285714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/>
      <c r="C45" s="54"/>
      <c r="D45" s="56">
        <f>SUM(D42:D44)</f>
        <v>19.999999999999996</v>
      </c>
      <c r="E45" s="56">
        <f>SUM(E42:E44)</f>
        <v>99.999999999999986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28"/>
      <c r="C46" s="28"/>
      <c r="D46" s="109" t="s">
        <v>159</v>
      </c>
      <c r="E46" s="109"/>
      <c r="F46" s="65" t="s">
        <v>116</v>
      </c>
      <c r="G46" s="66"/>
      <c r="H46" s="70" t="s">
        <v>174</v>
      </c>
      <c r="I46" s="71"/>
      <c r="J46" s="100" t="s">
        <v>186</v>
      </c>
      <c r="K46" s="100"/>
      <c r="L46" s="100" t="s">
        <v>117</v>
      </c>
      <c r="M46" s="100"/>
    </row>
    <row r="47" spans="2:13" x14ac:dyDescent="0.25">
      <c r="B47" s="28" t="s">
        <v>812</v>
      </c>
      <c r="C47" s="28" t="s">
        <v>809</v>
      </c>
      <c r="D47" s="36">
        <f>E47/100*20</f>
        <v>8</v>
      </c>
      <c r="E47" s="33">
        <f>(DY30+EB30+EE30+EH30+EK30+EN30+EQ30)/7</f>
        <v>40</v>
      </c>
      <c r="F47" s="24">
        <f>G47/100*20</f>
        <v>6.1428571428571432</v>
      </c>
      <c r="G47" s="33">
        <f>(ET30+EW30+EZ30+FC30+FF30+FI30+FL30)/7</f>
        <v>30.714285714285715</v>
      </c>
      <c r="H47" s="24">
        <f>I47/100*20</f>
        <v>8.7142857142857153</v>
      </c>
      <c r="I47" s="33">
        <f>(FO30+FR30+FU30+FX30+GA30+GD30+GG30)/7</f>
        <v>43.571428571428569</v>
      </c>
      <c r="J47" s="24">
        <f>K47/100*20</f>
        <v>10.571428571428571</v>
      </c>
      <c r="K47" s="33">
        <f>(GJ30+GM30+GP30+GS30+GV30+GY30+HB30)/7</f>
        <v>52.857142857142854</v>
      </c>
      <c r="L47" s="24">
        <f>M47/100*20</f>
        <v>7.1428571428571432</v>
      </c>
      <c r="M47" s="33">
        <f>(HE30+HH30+HK30+HN30+HQ30+HT30+HW30)/7</f>
        <v>35.714285714285715</v>
      </c>
    </row>
    <row r="48" spans="2:13" x14ac:dyDescent="0.25">
      <c r="B48" s="28" t="s">
        <v>813</v>
      </c>
      <c r="C48" s="28" t="s">
        <v>809</v>
      </c>
      <c r="D48" s="36">
        <f>E48/100*20</f>
        <v>9.2857142857142865</v>
      </c>
      <c r="E48" s="33">
        <f>(DZ30+EC30+EF30+EI30+EL30+EO30+ER30)/7</f>
        <v>46.428571428571431</v>
      </c>
      <c r="F48" s="24">
        <f>G48/100*20</f>
        <v>10.142857142857142</v>
      </c>
      <c r="G48" s="33">
        <f>(EU30+EX30+FA30+FD30+FG30+FJ30+FM30)/7</f>
        <v>50.714285714285715</v>
      </c>
      <c r="H48" s="24">
        <f>I48/100*20</f>
        <v>7.8571428571428568</v>
      </c>
      <c r="I48" s="33">
        <f>(FP30+FS30+FV30+FY30+GB30+GE30+GH30)/7</f>
        <v>39.285714285714285</v>
      </c>
      <c r="J48" s="24">
        <f>K48/100*20</f>
        <v>4.8571428571428568</v>
      </c>
      <c r="K48" s="33">
        <f>(GK30+GN30+GQ30+GT30+GW30+GZ30+HC30)/7</f>
        <v>24.285714285714285</v>
      </c>
      <c r="L48" s="24">
        <f>M48/100*20</f>
        <v>7.5714285714285712</v>
      </c>
      <c r="M48" s="33">
        <f>(HF30+HI30+HL30+HO30+HR30+HU30+HX30)/7</f>
        <v>37.857142857142854</v>
      </c>
    </row>
    <row r="49" spans="2:13" x14ac:dyDescent="0.25">
      <c r="B49" s="28" t="s">
        <v>814</v>
      </c>
      <c r="C49" s="28" t="s">
        <v>809</v>
      </c>
      <c r="D49" s="36">
        <f>E49/100*20</f>
        <v>2.714285714285714</v>
      </c>
      <c r="E49" s="33">
        <f>(EA30+ED30+EG30+EJ30+EM30+EP30+ES30)/7</f>
        <v>13.571428571428571</v>
      </c>
      <c r="F49" s="24">
        <f>G49/100*20</f>
        <v>3.7142857142857144</v>
      </c>
      <c r="G49" s="33">
        <f>(EV30+EY30+FB30+FE30+FH30+FK30+FN30)/7</f>
        <v>18.571428571428573</v>
      </c>
      <c r="H49" s="24">
        <f>I49/100*20</f>
        <v>3.4285714285714288</v>
      </c>
      <c r="I49" s="33">
        <f>(FQ30+FT30+FW30+FZ30+GC30+GF30+GI30)/7</f>
        <v>17.142857142857142</v>
      </c>
      <c r="J49" s="24">
        <f>K49/100*20</f>
        <v>4.5714285714285712</v>
      </c>
      <c r="K49" s="33">
        <f>(GL30+GO30+GR30+GU30+GX30+HA30+HD30)/7</f>
        <v>22.857142857142858</v>
      </c>
      <c r="L49" s="24">
        <f>M49/100*20</f>
        <v>5.2857142857142856</v>
      </c>
      <c r="M49" s="33">
        <f>(HG30+HJ30+HM30+HP30+HS30+HV30+HY30)/7</f>
        <v>26.428571428571427</v>
      </c>
    </row>
    <row r="50" spans="2:13" x14ac:dyDescent="0.25">
      <c r="B50" s="28"/>
      <c r="C50" s="28"/>
      <c r="D50" s="35">
        <f t="shared" ref="D50:K50" si="9">SUM(D47:D49)</f>
        <v>20</v>
      </c>
      <c r="E50" s="35">
        <f t="shared" si="9"/>
        <v>100</v>
      </c>
      <c r="F50" s="34">
        <f t="shared" si="9"/>
        <v>20</v>
      </c>
      <c r="G50" s="34">
        <f t="shared" si="9"/>
        <v>100</v>
      </c>
      <c r="H50" s="34">
        <f t="shared" si="9"/>
        <v>20</v>
      </c>
      <c r="I50" s="34">
        <f t="shared" si="9"/>
        <v>100</v>
      </c>
      <c r="J50" s="34">
        <f t="shared" si="9"/>
        <v>20</v>
      </c>
      <c r="K50" s="34">
        <f t="shared" si="9"/>
        <v>100</v>
      </c>
      <c r="L50" s="34">
        <f>SUM(L47:L49)</f>
        <v>20</v>
      </c>
      <c r="M50" s="34">
        <f>SUM(M47:M49)</f>
        <v>100</v>
      </c>
    </row>
    <row r="51" spans="2:13" x14ac:dyDescent="0.25">
      <c r="B51" s="28" t="s">
        <v>812</v>
      </c>
      <c r="C51" s="28" t="s">
        <v>810</v>
      </c>
      <c r="D51" s="36">
        <f>E51/100*20</f>
        <v>10.857142857142856</v>
      </c>
      <c r="E51" s="33">
        <f>(HZ30+IC30+IF30+II30+IL30+IO30+IR30)/7</f>
        <v>54.285714285714285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813</v>
      </c>
      <c r="C52" s="28" t="s">
        <v>810</v>
      </c>
      <c r="D52" s="36">
        <f>E52/100*20</f>
        <v>7.1428571428571432</v>
      </c>
      <c r="E52" s="33">
        <f>(IA30+ID30+IG30+IJ30+IM30+IP30+IS30)/7</f>
        <v>35.714285714285715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814</v>
      </c>
      <c r="C53" s="28" t="s">
        <v>810</v>
      </c>
      <c r="D53" s="36">
        <f>E53/100*20</f>
        <v>2</v>
      </c>
      <c r="E53" s="33">
        <f>(IB30+IE30+IH30+IK30+IN30+IQ30+IT30)/7</f>
        <v>10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35">
        <f>SUM(D51:D53)</f>
        <v>20</v>
      </c>
      <c r="E54" s="35">
        <f>SUM(E51:E53)</f>
        <v>100</v>
      </c>
      <c r="F54" s="31"/>
      <c r="G54" s="31"/>
      <c r="H54" s="31"/>
      <c r="I54" s="31"/>
      <c r="J54" s="31"/>
      <c r="K54" s="31"/>
      <c r="L54" s="31"/>
      <c r="M54" s="31"/>
    </row>
  </sheetData>
  <mergeCells count="200">
    <mergeCell ref="HE5:HY5"/>
    <mergeCell ref="HZ5:IT5"/>
    <mergeCell ref="A4:A8"/>
    <mergeCell ref="B4:B8"/>
    <mergeCell ref="C5:W5"/>
    <mergeCell ref="X5:AR5"/>
    <mergeCell ref="D46:E46"/>
    <mergeCell ref="F46:G46"/>
    <mergeCell ref="H46:I46"/>
    <mergeCell ref="J46:K46"/>
    <mergeCell ref="L46:M4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9:B29"/>
    <mergeCell ref="A30:B30"/>
    <mergeCell ref="D37:E37"/>
    <mergeCell ref="F37:G37"/>
    <mergeCell ref="H37:I37"/>
    <mergeCell ref="J37:K3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Гульсара</cp:lastModifiedBy>
  <dcterms:created xsi:type="dcterms:W3CDTF">2022-12-22T06:57:03Z</dcterms:created>
  <dcterms:modified xsi:type="dcterms:W3CDTF">2025-08-26T05:30:58Z</dcterms:modified>
</cp:coreProperties>
</file>